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roberts/Dropbox/JR Files 201012/Football Advisor_Katy/Internal Reports/New Reports_Draft/Website Reports_New/"/>
    </mc:Choice>
  </mc:AlternateContent>
  <xr:revisionPtr revIDLastSave="0" documentId="13_ncr:1_{7B74D4CC-770B-C24F-B061-7046077C5155}" xr6:coauthVersionLast="45" xr6:coauthVersionMax="45" xr10:uidLastSave="{00000000-0000-0000-0000-000000000000}"/>
  <bookViews>
    <workbookView xWindow="7460" yWindow="760" windowWidth="24240" windowHeight="13080" xr2:uid="{E01CAFAE-21BC-0048-BE98-7EE60C6647FA}"/>
  </bookViews>
  <sheets>
    <sheet name="Daily Trade Breakdown" sheetId="4" r:id="rId1"/>
    <sheet name="Daily Trade Summary" sheetId="13" r:id="rId2"/>
  </sheets>
  <definedNames>
    <definedName name="_xlnm._FilterDatabase" localSheetId="0" hidden="1">'Daily Trade Breakdown'!$A$1:$Z$92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3" l="1"/>
  <c r="F5" i="13"/>
  <c r="F6" i="13"/>
  <c r="F7" i="13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" i="13"/>
  <c r="F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2" i="1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2" i="4"/>
  <c r="K12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L2" i="4"/>
  <c r="L3" i="4" s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2" i="4"/>
  <c r="O2" i="4" s="1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I64" i="4"/>
  <c r="K64" i="4" s="1"/>
  <c r="I35" i="4"/>
  <c r="K35" i="4" s="1"/>
  <c r="I34" i="4"/>
  <c r="K34" i="4" s="1"/>
  <c r="I63" i="4"/>
  <c r="K63" i="4" s="1"/>
  <c r="I47" i="4"/>
  <c r="K47" i="4" s="1"/>
  <c r="I33" i="4"/>
  <c r="K33" i="4" s="1"/>
  <c r="I22" i="4"/>
  <c r="K22" i="4" s="1"/>
  <c r="I46" i="4"/>
  <c r="K46" i="4" s="1"/>
  <c r="I32" i="4"/>
  <c r="K32" i="4" s="1"/>
  <c r="I10" i="4"/>
  <c r="K10" i="4" s="1"/>
  <c r="I62" i="4"/>
  <c r="K62" i="4" s="1"/>
  <c r="I45" i="4"/>
  <c r="K45" i="4" s="1"/>
  <c r="I9" i="4"/>
  <c r="K9" i="4" s="1"/>
  <c r="I44" i="4"/>
  <c r="K44" i="4" s="1"/>
  <c r="I8" i="4"/>
  <c r="K8" i="4" s="1"/>
  <c r="I61" i="4"/>
  <c r="K61" i="4" s="1"/>
  <c r="I53" i="4"/>
  <c r="K53" i="4" s="1"/>
  <c r="I43" i="4"/>
  <c r="K43" i="4" s="1"/>
  <c r="I21" i="4"/>
  <c r="K21" i="4" s="1"/>
  <c r="I31" i="4"/>
  <c r="K31" i="4" s="1"/>
  <c r="I42" i="4"/>
  <c r="K42" i="4" s="1"/>
  <c r="I30" i="4"/>
  <c r="K30" i="4" s="1"/>
  <c r="I60" i="4"/>
  <c r="K60" i="4" s="1"/>
  <c r="I52" i="4"/>
  <c r="K52" i="4" s="1"/>
  <c r="I41" i="4"/>
  <c r="K41" i="4" s="1"/>
  <c r="I29" i="4"/>
  <c r="K29" i="4" s="1"/>
  <c r="I20" i="4"/>
  <c r="K20" i="4" s="1"/>
  <c r="I14" i="4"/>
  <c r="K14" i="4" s="1"/>
  <c r="I7" i="4"/>
  <c r="K7" i="4" s="1"/>
  <c r="I59" i="4"/>
  <c r="K59" i="4" s="1"/>
  <c r="I51" i="4"/>
  <c r="K51" i="4" s="1"/>
  <c r="I40" i="4"/>
  <c r="K40" i="4" s="1"/>
  <c r="I28" i="4"/>
  <c r="K28" i="4" s="1"/>
  <c r="I13" i="4"/>
  <c r="K13" i="4" s="1"/>
  <c r="I6" i="4"/>
  <c r="K6" i="4" s="1"/>
  <c r="I58" i="4"/>
  <c r="K58" i="4" s="1"/>
  <c r="I50" i="4"/>
  <c r="K50" i="4" s="1"/>
  <c r="I39" i="4"/>
  <c r="K39" i="4" s="1"/>
  <c r="I27" i="4"/>
  <c r="K27" i="4" s="1"/>
  <c r="I19" i="4"/>
  <c r="K19" i="4" s="1"/>
  <c r="I12" i="4"/>
  <c r="I5" i="4"/>
  <c r="K5" i="4" s="1"/>
  <c r="I57" i="4"/>
  <c r="K57" i="4" s="1"/>
  <c r="I49" i="4"/>
  <c r="K49" i="4" s="1"/>
  <c r="I38" i="4"/>
  <c r="K38" i="4" s="1"/>
  <c r="I26" i="4"/>
  <c r="K26" i="4" s="1"/>
  <c r="I4" i="4"/>
  <c r="K4" i="4" s="1"/>
  <c r="I55" i="4"/>
  <c r="K55" i="4" s="1"/>
  <c r="I3" i="4"/>
  <c r="K3" i="4" s="1"/>
  <c r="I11" i="4"/>
  <c r="K11" i="4" s="1"/>
  <c r="I18" i="4"/>
  <c r="K18" i="4" s="1"/>
  <c r="I25" i="4"/>
  <c r="K25" i="4" s="1"/>
  <c r="I37" i="4"/>
  <c r="K37" i="4" s="1"/>
  <c r="I48" i="4"/>
  <c r="K48" i="4" s="1"/>
  <c r="I56" i="4"/>
  <c r="K56" i="4" s="1"/>
  <c r="I17" i="4"/>
  <c r="K17" i="4" s="1"/>
  <c r="I2" i="4"/>
  <c r="K2" i="4" s="1"/>
  <c r="I16" i="4"/>
  <c r="K16" i="4" s="1"/>
  <c r="I24" i="4"/>
  <c r="K24" i="4" s="1"/>
  <c r="I36" i="4"/>
  <c r="K36" i="4" s="1"/>
  <c r="I54" i="4"/>
  <c r="K54" i="4" s="1"/>
  <c r="I23" i="4"/>
  <c r="K23" i="4" s="1"/>
  <c r="I15" i="4"/>
  <c r="K15" i="4" s="1"/>
  <c r="O3" i="4" l="1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M2" i="4"/>
  <c r="P2" i="4" l="1"/>
  <c r="M3" i="4"/>
  <c r="M4" i="4" l="1"/>
  <c r="P3" i="4"/>
  <c r="P4" i="4" l="1"/>
  <c r="M5" i="4"/>
  <c r="P5" i="4" l="1"/>
  <c r="M6" i="4"/>
  <c r="M7" i="4" l="1"/>
  <c r="P6" i="4"/>
  <c r="M8" i="4" l="1"/>
  <c r="P7" i="4"/>
  <c r="M9" i="4" l="1"/>
  <c r="P8" i="4"/>
  <c r="M10" i="4" l="1"/>
  <c r="P9" i="4"/>
  <c r="M11" i="4" l="1"/>
  <c r="P10" i="4"/>
  <c r="M12" i="4" l="1"/>
  <c r="P11" i="4"/>
  <c r="M13" i="4" l="1"/>
  <c r="P12" i="4"/>
  <c r="M14" i="4" l="1"/>
  <c r="P13" i="4"/>
  <c r="M15" i="4" l="1"/>
  <c r="P14" i="4"/>
  <c r="M16" i="4" l="1"/>
  <c r="P15" i="4"/>
  <c r="M17" i="4" l="1"/>
  <c r="P16" i="4"/>
  <c r="M18" i="4" l="1"/>
  <c r="P17" i="4"/>
  <c r="M19" i="4" l="1"/>
  <c r="P18" i="4"/>
  <c r="M20" i="4" l="1"/>
  <c r="P19" i="4"/>
  <c r="M21" i="4" l="1"/>
  <c r="P20" i="4"/>
  <c r="M22" i="4" l="1"/>
  <c r="P21" i="4"/>
  <c r="M23" i="4" l="1"/>
  <c r="P22" i="4"/>
  <c r="M24" i="4" l="1"/>
  <c r="P23" i="4"/>
  <c r="M25" i="4" l="1"/>
  <c r="P24" i="4"/>
  <c r="M26" i="4" l="1"/>
  <c r="P25" i="4"/>
  <c r="M27" i="4" l="1"/>
  <c r="P26" i="4"/>
  <c r="M28" i="4" l="1"/>
  <c r="P27" i="4"/>
  <c r="M29" i="4" l="1"/>
  <c r="P28" i="4"/>
  <c r="M30" i="4" l="1"/>
  <c r="P29" i="4"/>
  <c r="M31" i="4" l="1"/>
  <c r="P30" i="4"/>
  <c r="M32" i="4" l="1"/>
  <c r="P31" i="4"/>
  <c r="M33" i="4" l="1"/>
  <c r="P32" i="4"/>
  <c r="M34" i="4" l="1"/>
  <c r="P33" i="4"/>
  <c r="M35" i="4" l="1"/>
  <c r="P34" i="4"/>
  <c r="M36" i="4" l="1"/>
  <c r="P35" i="4"/>
  <c r="M37" i="4" l="1"/>
  <c r="P36" i="4"/>
  <c r="M38" i="4" l="1"/>
  <c r="P37" i="4"/>
  <c r="M39" i="4" l="1"/>
  <c r="P38" i="4"/>
  <c r="M40" i="4" l="1"/>
  <c r="P39" i="4"/>
  <c r="M41" i="4" l="1"/>
  <c r="P40" i="4"/>
  <c r="M42" i="4" l="1"/>
  <c r="P41" i="4"/>
  <c r="M43" i="4" l="1"/>
  <c r="P42" i="4"/>
  <c r="M44" i="4" l="1"/>
  <c r="P43" i="4"/>
  <c r="M45" i="4" l="1"/>
  <c r="P44" i="4"/>
  <c r="M46" i="4" l="1"/>
  <c r="P45" i="4"/>
  <c r="M47" i="4" l="1"/>
  <c r="P46" i="4"/>
  <c r="M48" i="4" l="1"/>
  <c r="P47" i="4"/>
  <c r="M49" i="4" l="1"/>
  <c r="P48" i="4"/>
  <c r="M50" i="4" l="1"/>
  <c r="P49" i="4"/>
  <c r="M51" i="4" l="1"/>
  <c r="P50" i="4"/>
  <c r="M52" i="4" l="1"/>
  <c r="P51" i="4"/>
  <c r="M53" i="4" l="1"/>
  <c r="P52" i="4"/>
  <c r="M54" i="4" l="1"/>
  <c r="P53" i="4"/>
  <c r="M55" i="4" l="1"/>
  <c r="P54" i="4"/>
  <c r="M56" i="4" l="1"/>
  <c r="P55" i="4"/>
  <c r="M57" i="4" l="1"/>
  <c r="P56" i="4"/>
  <c r="M58" i="4" l="1"/>
  <c r="P57" i="4"/>
  <c r="M59" i="4" l="1"/>
  <c r="P58" i="4"/>
  <c r="M60" i="4" l="1"/>
  <c r="P59" i="4"/>
  <c r="M61" i="4" l="1"/>
  <c r="P60" i="4"/>
  <c r="M62" i="4" l="1"/>
  <c r="P61" i="4"/>
  <c r="M63" i="4" l="1"/>
  <c r="P62" i="4"/>
  <c r="M64" i="4" l="1"/>
  <c r="P63" i="4"/>
  <c r="M65" i="4" l="1"/>
  <c r="P64" i="4"/>
  <c r="M66" i="4" l="1"/>
  <c r="P65" i="4"/>
  <c r="M67" i="4" l="1"/>
  <c r="P66" i="4"/>
  <c r="M68" i="4" l="1"/>
  <c r="P67" i="4"/>
  <c r="M69" i="4" l="1"/>
  <c r="P68" i="4"/>
  <c r="M70" i="4" l="1"/>
  <c r="P69" i="4"/>
  <c r="M71" i="4" l="1"/>
  <c r="P70" i="4"/>
  <c r="M72" i="4" l="1"/>
  <c r="P71" i="4"/>
  <c r="M73" i="4" l="1"/>
  <c r="P72" i="4"/>
  <c r="M74" i="4" l="1"/>
  <c r="P73" i="4"/>
  <c r="M75" i="4" l="1"/>
  <c r="P74" i="4"/>
  <c r="M76" i="4" l="1"/>
  <c r="P75" i="4"/>
  <c r="M77" i="4" l="1"/>
  <c r="P76" i="4"/>
  <c r="M78" i="4" l="1"/>
  <c r="P77" i="4"/>
  <c r="M79" i="4" l="1"/>
  <c r="P78" i="4"/>
  <c r="M80" i="4" l="1"/>
  <c r="P79" i="4"/>
  <c r="M81" i="4" l="1"/>
  <c r="P80" i="4"/>
  <c r="M82" i="4" l="1"/>
  <c r="P81" i="4"/>
  <c r="M83" i="4" l="1"/>
  <c r="P82" i="4"/>
  <c r="M84" i="4" l="1"/>
  <c r="P83" i="4"/>
  <c r="M85" i="4" l="1"/>
  <c r="P84" i="4"/>
  <c r="M86" i="4" l="1"/>
  <c r="P85" i="4"/>
  <c r="M87" i="4" l="1"/>
  <c r="P86" i="4"/>
  <c r="M88" i="4" l="1"/>
  <c r="P87" i="4"/>
  <c r="M89" i="4" l="1"/>
  <c r="P88" i="4"/>
  <c r="M90" i="4" l="1"/>
  <c r="P89" i="4"/>
  <c r="M91" i="4" l="1"/>
  <c r="P90" i="4"/>
  <c r="M92" i="4" l="1"/>
  <c r="P92" i="4" s="1"/>
  <c r="P91" i="4"/>
</calcChain>
</file>

<file path=xl/sharedStrings.xml><?xml version="1.0" encoding="utf-8"?>
<sst xmlns="http://schemas.openxmlformats.org/spreadsheetml/2006/main" count="179" uniqueCount="42">
  <si>
    <t>Strategy</t>
  </si>
  <si>
    <t>ROI</t>
  </si>
  <si>
    <t>POT</t>
  </si>
  <si>
    <t>Cum. P&amp;L</t>
  </si>
  <si>
    <t>Cum. Stake</t>
  </si>
  <si>
    <t>Profit</t>
  </si>
  <si>
    <t>Date</t>
  </si>
  <si>
    <t>Total Staked</t>
  </si>
  <si>
    <t>Total Returned</t>
  </si>
  <si>
    <t>Matches / Bets</t>
  </si>
  <si>
    <t>Apex</t>
  </si>
  <si>
    <t>Back To Lay (racing)</t>
  </si>
  <si>
    <t>Lay To Back 2</t>
  </si>
  <si>
    <t>Racing</t>
  </si>
  <si>
    <t>Football</t>
  </si>
  <si>
    <t>Sport</t>
  </si>
  <si>
    <t>Back To Lay (football)</t>
  </si>
  <si>
    <t>Lay To Back 1</t>
  </si>
  <si>
    <t>MO B2L</t>
  </si>
  <si>
    <t>Over 2.5</t>
  </si>
  <si>
    <t>LTD 1</t>
  </si>
  <si>
    <t>LTD 2</t>
  </si>
  <si>
    <t>LTD 4</t>
  </si>
  <si>
    <t>LTD 5</t>
  </si>
  <si>
    <t>LTDX</t>
  </si>
  <si>
    <t>LTDX2</t>
  </si>
  <si>
    <t>FHX</t>
  </si>
  <si>
    <t>FHX 2</t>
  </si>
  <si>
    <t>1pt lose strat error - fixed</t>
  </si>
  <si>
    <t>MOX</t>
  </si>
  <si>
    <t>MOX 2</t>
  </si>
  <si>
    <t>SHX</t>
  </si>
  <si>
    <t>SHX 2</t>
  </si>
  <si>
    <t>NOTES</t>
  </si>
  <si>
    <t>Profit PTS</t>
  </si>
  <si>
    <t>Cum P&amp;L PTS</t>
  </si>
  <si>
    <t>Cum. Return</t>
  </si>
  <si>
    <t>POT %</t>
  </si>
  <si>
    <t>Da</t>
  </si>
  <si>
    <t>Trade / Bets</t>
  </si>
  <si>
    <t>Staked PTS</t>
  </si>
  <si>
    <t>Total Staked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</si>
</sst>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9" fontId="0" fillId="0" borderId="0" xfId="1" applyFont="1"/>
    <xf numFmtId="14" fontId="0" fillId="2" borderId="0" xfId="0" applyNumberFormat="1" applyFill="1"/>
    <xf numFmtId="2" fontId="0" fillId="2" borderId="0" xfId="0" applyNumberFormat="1" applyFill="1"/>
    <xf numFmtId="10" fontId="0" fillId="2" borderId="0" xfId="1" applyNumberFormat="1" applyFont="1" applyFill="1"/>
    <xf numFmtId="9" fontId="0" fillId="2" borderId="0" xfId="1" applyFont="1" applyFill="1"/>
    <xf numFmtId="9" fontId="0" fillId="2" borderId="0" xfId="0" applyNumberFormat="1" applyFill="1"/>
    <xf numFmtId="0" fontId="2" fillId="2" borderId="0" xfId="0" applyFont="1" applyFill="1"/>
    <xf numFmtId="2" fontId="2" fillId="2" borderId="0" xfId="0" applyNumberFormat="1" applyFont="1" applyFill="1"/>
    <xf numFmtId="9" fontId="2" fillId="2" borderId="0" xfId="0" applyNumberFormat="1" applyFont="1" applyFill="1"/>
    <xf numFmtId="10" fontId="2" fillId="2" borderId="0" xfId="0" applyNumberFormat="1" applyFont="1" applyFill="1"/>
    <xf numFmtId="14" fontId="3" fillId="2" borderId="0" xfId="0" applyNumberFormat="1" applyFont="1" applyFill="1"/>
    <xf numFmtId="0" fontId="3" fillId="2" borderId="0" xfId="0" applyFont="1" applyFill="1"/>
    <xf numFmtId="2" fontId="3" fillId="2" borderId="0" xfId="0" applyNumberFormat="1" applyFont="1" applyFill="1"/>
    <xf numFmtId="9" fontId="3" fillId="2" borderId="0" xfId="0" applyNumberFormat="1" applyFont="1" applyFill="1"/>
    <xf numFmtId="14" fontId="0" fillId="2" borderId="1" xfId="0" applyNumberFormat="1" applyFill="1" applyBorder="1"/>
    <xf numFmtId="2" fontId="0" fillId="2" borderId="1" xfId="0" applyNumberFormat="1" applyFill="1" applyBorder="1"/>
    <xf numFmtId="10" fontId="0" fillId="2" borderId="1" xfId="1" applyNumberFormat="1" applyFont="1" applyFill="1" applyBorder="1"/>
    <xf numFmtId="9" fontId="0" fillId="2" borderId="1" xfId="1" applyFont="1" applyFill="1" applyBorder="1"/>
    <xf numFmtId="9" fontId="0" fillId="2" borderId="1" xfId="0" applyNumberFormat="1" applyFill="1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BEDF7-1C4D-B349-961E-7E6605214C20}">
  <sheetPr>
    <tabColor theme="9" tint="0.39997558519241921"/>
  </sheetPr>
  <dimension ref="A1:Z538"/>
  <sheetViews>
    <sheetView tabSelected="1" workbookViewId="0">
      <pane ySplit="1" topLeftCell="A47" activePane="bottomLeft" state="frozen"/>
      <selection pane="bottomLeft" activeCell="G54" sqref="G54:G64"/>
    </sheetView>
  </sheetViews>
  <sheetFormatPr baseColWidth="10" defaultRowHeight="16"/>
  <cols>
    <col min="1" max="1" width="10.83203125" style="2"/>
    <col min="2" max="2" width="19" style="2" bestFit="1" customWidth="1"/>
    <col min="3" max="3" width="16" style="2" customWidth="1"/>
    <col min="4" max="16384" width="10.83203125" style="2"/>
  </cols>
  <sheetData>
    <row r="1" spans="1:26" s="11" customFormat="1">
      <c r="A1" s="4" t="s">
        <v>6</v>
      </c>
      <c r="B1" s="4" t="s">
        <v>0</v>
      </c>
      <c r="C1" s="4" t="s">
        <v>15</v>
      </c>
      <c r="D1" s="4" t="s">
        <v>9</v>
      </c>
      <c r="E1" s="4" t="s">
        <v>7</v>
      </c>
      <c r="F1" s="4" t="s">
        <v>41</v>
      </c>
      <c r="G1" s="4" t="s">
        <v>5</v>
      </c>
      <c r="H1" s="4" t="s">
        <v>34</v>
      </c>
      <c r="I1" s="4" t="s">
        <v>8</v>
      </c>
      <c r="J1" s="4" t="s">
        <v>1</v>
      </c>
      <c r="K1" s="4" t="s">
        <v>2</v>
      </c>
      <c r="L1" s="4" t="s">
        <v>4</v>
      </c>
      <c r="M1" s="4" t="s">
        <v>36</v>
      </c>
      <c r="N1" s="4" t="s">
        <v>3</v>
      </c>
      <c r="O1" s="4" t="s">
        <v>35</v>
      </c>
      <c r="P1" s="4" t="s">
        <v>37</v>
      </c>
      <c r="Q1" s="4"/>
      <c r="R1" s="4" t="s">
        <v>33</v>
      </c>
    </row>
    <row r="2" spans="1:26">
      <c r="A2" s="19">
        <v>44013</v>
      </c>
      <c r="B2" s="3" t="s">
        <v>11</v>
      </c>
      <c r="C2" s="3" t="s">
        <v>13</v>
      </c>
      <c r="D2" s="3">
        <v>1</v>
      </c>
      <c r="E2" s="3">
        <v>17.260000000000002</v>
      </c>
      <c r="F2" s="20">
        <f>E2/10</f>
        <v>1.7260000000000002</v>
      </c>
      <c r="G2" s="3">
        <v>1.73</v>
      </c>
      <c r="H2" s="20">
        <f>G2/10</f>
        <v>0.17299999999999999</v>
      </c>
      <c r="I2" s="3">
        <f>E2+G2</f>
        <v>18.990000000000002</v>
      </c>
      <c r="J2" s="21">
        <f>G2/E2</f>
        <v>0.10023174971031285</v>
      </c>
      <c r="K2" s="22">
        <f>I2/E2-100%</f>
        <v>0.1002317497103129</v>
      </c>
      <c r="L2" s="3">
        <f>E2</f>
        <v>17.260000000000002</v>
      </c>
      <c r="M2" s="3">
        <f>I2</f>
        <v>18.990000000000002</v>
      </c>
      <c r="N2" s="3">
        <f>G2</f>
        <v>1.73</v>
      </c>
      <c r="O2" s="20">
        <f>H2</f>
        <v>0.17299999999999999</v>
      </c>
      <c r="P2" s="22">
        <f>M2/L2-100%</f>
        <v>0.1002317497103129</v>
      </c>
      <c r="Q2" s="20" t="s">
        <v>38</v>
      </c>
      <c r="R2" s="23"/>
      <c r="S2" s="7"/>
      <c r="Z2" s="10"/>
    </row>
    <row r="3" spans="1:26">
      <c r="A3" s="19">
        <v>44013</v>
      </c>
      <c r="B3" s="3" t="s">
        <v>16</v>
      </c>
      <c r="C3" s="3" t="s">
        <v>14</v>
      </c>
      <c r="D3" s="3">
        <v>1</v>
      </c>
      <c r="E3" s="3">
        <v>10</v>
      </c>
      <c r="F3" s="20">
        <f t="shared" ref="F3:F66" si="0">E3/10</f>
        <v>1</v>
      </c>
      <c r="G3" s="3">
        <v>-5.51</v>
      </c>
      <c r="H3" s="20">
        <f t="shared" ref="H3:H66" si="1">G3/10</f>
        <v>-0.55099999999999993</v>
      </c>
      <c r="I3" s="20">
        <f>E3+G3</f>
        <v>4.49</v>
      </c>
      <c r="J3" s="21">
        <f>G3/E3</f>
        <v>-0.55099999999999993</v>
      </c>
      <c r="K3" s="22">
        <f>I3/E3-100%</f>
        <v>-0.55099999999999993</v>
      </c>
      <c r="L3" s="3">
        <f>L2+E3</f>
        <v>27.26</v>
      </c>
      <c r="M3" s="20">
        <f>M2+I3</f>
        <v>23.480000000000004</v>
      </c>
      <c r="N3" s="3">
        <f>N2+G3</f>
        <v>-3.78</v>
      </c>
      <c r="O3" s="20">
        <f>O2+H3</f>
        <v>-0.37799999999999995</v>
      </c>
      <c r="P3" s="22">
        <f t="shared" ref="P3:P66" si="2">M3/L3-100%</f>
        <v>-0.13866471019809234</v>
      </c>
      <c r="Q3" s="20"/>
      <c r="R3" s="23"/>
      <c r="S3" s="7"/>
      <c r="Z3" s="10"/>
    </row>
    <row r="4" spans="1:26">
      <c r="A4" s="19">
        <v>44013</v>
      </c>
      <c r="B4" s="3" t="s">
        <v>17</v>
      </c>
      <c r="C4" s="3" t="s">
        <v>14</v>
      </c>
      <c r="D4" s="3">
        <v>2</v>
      </c>
      <c r="E4" s="3">
        <v>10</v>
      </c>
      <c r="F4" s="20">
        <f t="shared" si="0"/>
        <v>1</v>
      </c>
      <c r="G4" s="3">
        <v>6.18</v>
      </c>
      <c r="H4" s="20">
        <f t="shared" si="1"/>
        <v>0.61799999999999999</v>
      </c>
      <c r="I4" s="20">
        <f>E4+G4</f>
        <v>16.18</v>
      </c>
      <c r="J4" s="21">
        <f>G4/E4</f>
        <v>0.61799999999999999</v>
      </c>
      <c r="K4" s="22">
        <f t="shared" ref="K4:K67" si="3">I4/E4-100%</f>
        <v>0.61799999999999988</v>
      </c>
      <c r="L4" s="3">
        <f t="shared" ref="L4:L67" si="4">L3+E4</f>
        <v>37.260000000000005</v>
      </c>
      <c r="M4" s="20">
        <f t="shared" ref="M4:M67" si="5">M3+I4</f>
        <v>39.660000000000004</v>
      </c>
      <c r="N4" s="3">
        <f t="shared" ref="N4:N67" si="6">N3+G4</f>
        <v>2.4</v>
      </c>
      <c r="O4" s="20">
        <f t="shared" ref="O4:O67" si="7">O3+H4</f>
        <v>0.24000000000000005</v>
      </c>
      <c r="P4" s="22">
        <f t="shared" si="2"/>
        <v>6.4412238325281646E-2</v>
      </c>
      <c r="Q4" s="20"/>
      <c r="R4" s="23"/>
      <c r="S4" s="7"/>
      <c r="Z4" s="10"/>
    </row>
    <row r="5" spans="1:26">
      <c r="A5" s="19">
        <v>44013</v>
      </c>
      <c r="B5" s="3" t="s">
        <v>18</v>
      </c>
      <c r="C5" s="3" t="s">
        <v>14</v>
      </c>
      <c r="D5" s="3">
        <v>4</v>
      </c>
      <c r="E5" s="3">
        <v>25</v>
      </c>
      <c r="F5" s="20">
        <f t="shared" si="0"/>
        <v>2.5</v>
      </c>
      <c r="G5" s="3">
        <v>8.5500000000000007</v>
      </c>
      <c r="H5" s="20">
        <f t="shared" si="1"/>
        <v>0.85500000000000009</v>
      </c>
      <c r="I5" s="20">
        <f>E5+G5</f>
        <v>33.549999999999997</v>
      </c>
      <c r="J5" s="21">
        <f>G5/E5</f>
        <v>0.34200000000000003</v>
      </c>
      <c r="K5" s="22">
        <f t="shared" si="3"/>
        <v>0.34199999999999986</v>
      </c>
      <c r="L5" s="3">
        <f t="shared" si="4"/>
        <v>62.260000000000005</v>
      </c>
      <c r="M5" s="20">
        <f t="shared" si="5"/>
        <v>73.210000000000008</v>
      </c>
      <c r="N5" s="3">
        <f t="shared" si="6"/>
        <v>10.950000000000001</v>
      </c>
      <c r="O5" s="20">
        <f t="shared" si="7"/>
        <v>1.0950000000000002</v>
      </c>
      <c r="P5" s="22">
        <f t="shared" si="2"/>
        <v>0.17587536138772886</v>
      </c>
      <c r="Q5" s="20"/>
      <c r="R5" s="23"/>
      <c r="S5" s="7"/>
      <c r="Z5" s="10"/>
    </row>
    <row r="6" spans="1:26">
      <c r="A6" s="19">
        <v>44013</v>
      </c>
      <c r="B6" s="3" t="s">
        <v>19</v>
      </c>
      <c r="C6" s="3" t="s">
        <v>14</v>
      </c>
      <c r="D6" s="3">
        <v>3</v>
      </c>
      <c r="E6" s="3">
        <v>10</v>
      </c>
      <c r="F6" s="20">
        <f t="shared" si="0"/>
        <v>1</v>
      </c>
      <c r="G6" s="3">
        <v>-6</v>
      </c>
      <c r="H6" s="20">
        <f t="shared" si="1"/>
        <v>-0.6</v>
      </c>
      <c r="I6" s="20">
        <f>E6+G6</f>
        <v>4</v>
      </c>
      <c r="J6" s="21">
        <f>G6/E6</f>
        <v>-0.6</v>
      </c>
      <c r="K6" s="22">
        <f t="shared" si="3"/>
        <v>-0.6</v>
      </c>
      <c r="L6" s="3">
        <f t="shared" si="4"/>
        <v>72.260000000000005</v>
      </c>
      <c r="M6" s="20">
        <f t="shared" si="5"/>
        <v>77.210000000000008</v>
      </c>
      <c r="N6" s="3">
        <f t="shared" si="6"/>
        <v>4.9500000000000011</v>
      </c>
      <c r="O6" s="20">
        <f t="shared" si="7"/>
        <v>0.49500000000000022</v>
      </c>
      <c r="P6" s="22">
        <f t="shared" si="2"/>
        <v>6.8502629393855541E-2</v>
      </c>
      <c r="Q6" s="20"/>
      <c r="R6" s="23"/>
      <c r="S6" s="7"/>
      <c r="Z6" s="10"/>
    </row>
    <row r="7" spans="1:26">
      <c r="A7" s="19">
        <v>44013</v>
      </c>
      <c r="B7" s="3" t="s">
        <v>20</v>
      </c>
      <c r="C7" s="3" t="s">
        <v>14</v>
      </c>
      <c r="D7" s="3">
        <v>3</v>
      </c>
      <c r="E7" s="3">
        <v>52.8</v>
      </c>
      <c r="F7" s="20">
        <f t="shared" si="0"/>
        <v>5.2799999999999994</v>
      </c>
      <c r="G7" s="3">
        <v>17.36</v>
      </c>
      <c r="H7" s="20">
        <f t="shared" si="1"/>
        <v>1.736</v>
      </c>
      <c r="I7" s="20">
        <f>E7+G7</f>
        <v>70.16</v>
      </c>
      <c r="J7" s="21">
        <f>G7/E7</f>
        <v>0.3287878787878788</v>
      </c>
      <c r="K7" s="22">
        <f t="shared" si="3"/>
        <v>0.32878787878787885</v>
      </c>
      <c r="L7" s="3">
        <f t="shared" si="4"/>
        <v>125.06</v>
      </c>
      <c r="M7" s="20">
        <f t="shared" si="5"/>
        <v>147.37</v>
      </c>
      <c r="N7" s="3">
        <f t="shared" si="6"/>
        <v>22.310000000000002</v>
      </c>
      <c r="O7" s="20">
        <f t="shared" si="7"/>
        <v>2.2310000000000003</v>
      </c>
      <c r="P7" s="22">
        <f t="shared" si="2"/>
        <v>0.17839437070206299</v>
      </c>
      <c r="Q7" s="20"/>
      <c r="R7" s="23"/>
      <c r="S7" s="7"/>
      <c r="Z7" s="10"/>
    </row>
    <row r="8" spans="1:26">
      <c r="A8" s="19">
        <v>44013</v>
      </c>
      <c r="B8" s="3" t="s">
        <v>26</v>
      </c>
      <c r="C8" s="3" t="s">
        <v>14</v>
      </c>
      <c r="D8" s="3">
        <v>3</v>
      </c>
      <c r="E8" s="3">
        <v>30</v>
      </c>
      <c r="F8" s="20">
        <f t="shared" si="0"/>
        <v>3</v>
      </c>
      <c r="G8" s="3">
        <v>37.299999999999997</v>
      </c>
      <c r="H8" s="20">
        <f t="shared" si="1"/>
        <v>3.7299999999999995</v>
      </c>
      <c r="I8" s="20">
        <f>E8+G8</f>
        <v>67.3</v>
      </c>
      <c r="J8" s="21">
        <f>G8/E8</f>
        <v>1.2433333333333332</v>
      </c>
      <c r="K8" s="22">
        <f t="shared" si="3"/>
        <v>1.2433333333333332</v>
      </c>
      <c r="L8" s="3">
        <f t="shared" si="4"/>
        <v>155.06</v>
      </c>
      <c r="M8" s="20">
        <f t="shared" si="5"/>
        <v>214.67000000000002</v>
      </c>
      <c r="N8" s="3">
        <f t="shared" si="6"/>
        <v>59.61</v>
      </c>
      <c r="O8" s="20">
        <f t="shared" si="7"/>
        <v>5.9610000000000003</v>
      </c>
      <c r="P8" s="22">
        <f t="shared" si="2"/>
        <v>0.38443183283890114</v>
      </c>
      <c r="Q8" s="20"/>
      <c r="R8" s="23"/>
      <c r="S8" s="7"/>
      <c r="Z8" s="10"/>
    </row>
    <row r="9" spans="1:26">
      <c r="A9" s="19">
        <v>44013</v>
      </c>
      <c r="B9" s="3" t="s">
        <v>27</v>
      </c>
      <c r="C9" s="3" t="s">
        <v>14</v>
      </c>
      <c r="D9" s="3">
        <v>3</v>
      </c>
      <c r="E9" s="3">
        <v>25.49</v>
      </c>
      <c r="F9" s="20">
        <f t="shared" si="0"/>
        <v>2.5489999999999999</v>
      </c>
      <c r="G9" s="3">
        <v>40.1</v>
      </c>
      <c r="H9" s="20">
        <f t="shared" si="1"/>
        <v>4.01</v>
      </c>
      <c r="I9" s="20">
        <f>E9+G9</f>
        <v>65.59</v>
      </c>
      <c r="J9" s="21">
        <f>G9/E9</f>
        <v>1.573165947430365</v>
      </c>
      <c r="K9" s="22">
        <f t="shared" si="3"/>
        <v>1.5731659474303652</v>
      </c>
      <c r="L9" s="3">
        <f t="shared" si="4"/>
        <v>180.55</v>
      </c>
      <c r="M9" s="20">
        <f t="shared" si="5"/>
        <v>280.26</v>
      </c>
      <c r="N9" s="3">
        <f t="shared" si="6"/>
        <v>99.710000000000008</v>
      </c>
      <c r="O9" s="20">
        <f t="shared" si="7"/>
        <v>9.9710000000000001</v>
      </c>
      <c r="P9" s="22">
        <f t="shared" si="2"/>
        <v>0.55225699252284666</v>
      </c>
      <c r="Q9" s="20"/>
      <c r="R9" s="23"/>
      <c r="S9" s="7"/>
      <c r="Z9" s="10"/>
    </row>
    <row r="10" spans="1:26">
      <c r="A10" s="19">
        <v>44013</v>
      </c>
      <c r="B10" s="3" t="s">
        <v>29</v>
      </c>
      <c r="C10" s="3" t="s">
        <v>14</v>
      </c>
      <c r="D10" s="3">
        <v>5</v>
      </c>
      <c r="E10" s="3">
        <v>50</v>
      </c>
      <c r="F10" s="20">
        <f t="shared" si="0"/>
        <v>5</v>
      </c>
      <c r="G10" s="3">
        <v>25.78</v>
      </c>
      <c r="H10" s="20">
        <f t="shared" si="1"/>
        <v>2.5780000000000003</v>
      </c>
      <c r="I10" s="20">
        <f>E10+G10</f>
        <v>75.78</v>
      </c>
      <c r="J10" s="21">
        <f>G10/E10</f>
        <v>0.51560000000000006</v>
      </c>
      <c r="K10" s="22">
        <f t="shared" si="3"/>
        <v>0.51560000000000006</v>
      </c>
      <c r="L10" s="3">
        <f t="shared" si="4"/>
        <v>230.55</v>
      </c>
      <c r="M10" s="20">
        <f t="shared" si="5"/>
        <v>356.03999999999996</v>
      </c>
      <c r="N10" s="3">
        <f t="shared" si="6"/>
        <v>125.49000000000001</v>
      </c>
      <c r="O10" s="20">
        <f t="shared" si="7"/>
        <v>12.548999999999999</v>
      </c>
      <c r="P10" s="22">
        <f t="shared" si="2"/>
        <v>0.54430709173714997</v>
      </c>
      <c r="Q10" s="20"/>
      <c r="R10" s="23"/>
      <c r="S10" s="7"/>
      <c r="Z10" s="10"/>
    </row>
    <row r="11" spans="1:26">
      <c r="A11" s="19">
        <v>44014</v>
      </c>
      <c r="B11" s="3" t="s">
        <v>16</v>
      </c>
      <c r="C11" s="3" t="s">
        <v>14</v>
      </c>
      <c r="D11" s="3">
        <v>2</v>
      </c>
      <c r="E11" s="3">
        <v>20</v>
      </c>
      <c r="F11" s="20">
        <f t="shared" si="0"/>
        <v>2</v>
      </c>
      <c r="G11" s="3">
        <v>12.32</v>
      </c>
      <c r="H11" s="20">
        <f t="shared" si="1"/>
        <v>1.232</v>
      </c>
      <c r="I11" s="20">
        <f>E11+G11</f>
        <v>32.32</v>
      </c>
      <c r="J11" s="21">
        <f>G11/E11</f>
        <v>0.61599999999999999</v>
      </c>
      <c r="K11" s="22">
        <f t="shared" si="3"/>
        <v>0.6160000000000001</v>
      </c>
      <c r="L11" s="3">
        <f t="shared" si="4"/>
        <v>250.55</v>
      </c>
      <c r="M11" s="20">
        <f t="shared" si="5"/>
        <v>388.35999999999996</v>
      </c>
      <c r="N11" s="3">
        <f t="shared" si="6"/>
        <v>137.81</v>
      </c>
      <c r="O11" s="20">
        <f t="shared" si="7"/>
        <v>13.780999999999999</v>
      </c>
      <c r="P11" s="22">
        <f t="shared" si="2"/>
        <v>0.55002993414488111</v>
      </c>
      <c r="Q11" s="20"/>
      <c r="R11" s="23"/>
      <c r="S11" s="7"/>
      <c r="Z11" s="10"/>
    </row>
    <row r="12" spans="1:26">
      <c r="A12" s="19">
        <v>44014</v>
      </c>
      <c r="B12" s="3" t="s">
        <v>18</v>
      </c>
      <c r="C12" s="3" t="s">
        <v>14</v>
      </c>
      <c r="D12" s="3">
        <v>3</v>
      </c>
      <c r="E12" s="3">
        <v>20</v>
      </c>
      <c r="F12" s="20">
        <f t="shared" si="0"/>
        <v>2</v>
      </c>
      <c r="G12" s="3">
        <v>3.61</v>
      </c>
      <c r="H12" s="20">
        <f t="shared" si="1"/>
        <v>0.36099999999999999</v>
      </c>
      <c r="I12" s="20">
        <f>E12+G12</f>
        <v>23.61</v>
      </c>
      <c r="J12" s="21">
        <f>G12/E12</f>
        <v>0.18049999999999999</v>
      </c>
      <c r="K12" s="22">
        <f t="shared" si="3"/>
        <v>0.18049999999999988</v>
      </c>
      <c r="L12" s="3">
        <f t="shared" si="4"/>
        <v>270.55</v>
      </c>
      <c r="M12" s="20">
        <f t="shared" si="5"/>
        <v>411.96999999999997</v>
      </c>
      <c r="N12" s="3">
        <f t="shared" si="6"/>
        <v>141.42000000000002</v>
      </c>
      <c r="O12" s="20">
        <f t="shared" si="7"/>
        <v>14.141999999999999</v>
      </c>
      <c r="P12" s="22">
        <f t="shared" si="2"/>
        <v>0.52271299205322475</v>
      </c>
      <c r="Q12" s="20"/>
      <c r="R12" s="23"/>
      <c r="S12" s="7"/>
      <c r="Z12" s="10"/>
    </row>
    <row r="13" spans="1:26">
      <c r="A13" s="19">
        <v>44014</v>
      </c>
      <c r="B13" s="3" t="s">
        <v>19</v>
      </c>
      <c r="C13" s="3" t="s">
        <v>14</v>
      </c>
      <c r="D13" s="3">
        <v>4</v>
      </c>
      <c r="E13" s="3">
        <v>12</v>
      </c>
      <c r="F13" s="20">
        <f t="shared" si="0"/>
        <v>1.2</v>
      </c>
      <c r="G13" s="3">
        <v>1.51</v>
      </c>
      <c r="H13" s="20">
        <f t="shared" si="1"/>
        <v>0.151</v>
      </c>
      <c r="I13" s="20">
        <f>E13+G13</f>
        <v>13.51</v>
      </c>
      <c r="J13" s="21">
        <f>G13/E13</f>
        <v>0.12583333333333332</v>
      </c>
      <c r="K13" s="22">
        <f t="shared" si="3"/>
        <v>0.12583333333333324</v>
      </c>
      <c r="L13" s="3">
        <f t="shared" si="4"/>
        <v>282.55</v>
      </c>
      <c r="M13" s="20">
        <f t="shared" si="5"/>
        <v>425.47999999999996</v>
      </c>
      <c r="N13" s="3">
        <f t="shared" si="6"/>
        <v>142.93</v>
      </c>
      <c r="O13" s="20">
        <f t="shared" si="7"/>
        <v>14.292999999999999</v>
      </c>
      <c r="P13" s="22">
        <f t="shared" si="2"/>
        <v>0.50585737037692424</v>
      </c>
      <c r="Q13" s="20"/>
      <c r="R13" s="23"/>
      <c r="S13" s="7"/>
      <c r="Z13" s="10"/>
    </row>
    <row r="14" spans="1:26">
      <c r="A14" s="19">
        <v>44014</v>
      </c>
      <c r="B14" s="3" t="s">
        <v>20</v>
      </c>
      <c r="C14" s="3" t="s">
        <v>14</v>
      </c>
      <c r="D14" s="3">
        <v>1</v>
      </c>
      <c r="E14" s="3">
        <v>18.600000000000001</v>
      </c>
      <c r="F14" s="20">
        <f t="shared" si="0"/>
        <v>1.86</v>
      </c>
      <c r="G14" s="3">
        <v>3.64</v>
      </c>
      <c r="H14" s="20">
        <f t="shared" si="1"/>
        <v>0.36399999999999999</v>
      </c>
      <c r="I14" s="20">
        <f>E14+G14</f>
        <v>22.240000000000002</v>
      </c>
      <c r="J14" s="21">
        <f>G14/E14</f>
        <v>0.19569892473118278</v>
      </c>
      <c r="K14" s="22">
        <f t="shared" si="3"/>
        <v>0.19569892473118289</v>
      </c>
      <c r="L14" s="3">
        <f t="shared" si="4"/>
        <v>301.15000000000003</v>
      </c>
      <c r="M14" s="20">
        <f t="shared" si="5"/>
        <v>447.71999999999997</v>
      </c>
      <c r="N14" s="3">
        <f t="shared" si="6"/>
        <v>146.57</v>
      </c>
      <c r="O14" s="20">
        <f t="shared" si="7"/>
        <v>14.657</v>
      </c>
      <c r="P14" s="22">
        <f t="shared" si="2"/>
        <v>0.48670097957828307</v>
      </c>
      <c r="Q14" s="20"/>
      <c r="R14" s="23"/>
      <c r="S14" s="7"/>
      <c r="Z14" s="10"/>
    </row>
    <row r="15" spans="1:26">
      <c r="A15" s="19">
        <v>44015</v>
      </c>
      <c r="B15" s="3" t="s">
        <v>10</v>
      </c>
      <c r="C15" s="3" t="s">
        <v>13</v>
      </c>
      <c r="D15" s="3">
        <v>1</v>
      </c>
      <c r="E15" s="3">
        <v>14.24</v>
      </c>
      <c r="F15" s="20">
        <f t="shared" si="0"/>
        <v>1.4239999999999999</v>
      </c>
      <c r="G15" s="3">
        <v>14.82</v>
      </c>
      <c r="H15" s="20">
        <f t="shared" si="1"/>
        <v>1.482</v>
      </c>
      <c r="I15" s="3">
        <f>E15+G15</f>
        <v>29.060000000000002</v>
      </c>
      <c r="J15" s="21">
        <f>G15/E15</f>
        <v>1.0407303370786516</v>
      </c>
      <c r="K15" s="22">
        <f t="shared" si="3"/>
        <v>1.040730337078652</v>
      </c>
      <c r="L15" s="3">
        <f t="shared" si="4"/>
        <v>315.39000000000004</v>
      </c>
      <c r="M15" s="20">
        <f t="shared" si="5"/>
        <v>476.78</v>
      </c>
      <c r="N15" s="3">
        <f t="shared" si="6"/>
        <v>161.38999999999999</v>
      </c>
      <c r="O15" s="20">
        <f t="shared" si="7"/>
        <v>16.138999999999999</v>
      </c>
      <c r="P15" s="22">
        <f t="shared" si="2"/>
        <v>0.51171565363518146</v>
      </c>
      <c r="Q15" s="20"/>
      <c r="R15" s="3"/>
    </row>
    <row r="16" spans="1:26">
      <c r="A16" s="19">
        <v>44015</v>
      </c>
      <c r="B16" s="3" t="s">
        <v>11</v>
      </c>
      <c r="C16" s="3" t="s">
        <v>13</v>
      </c>
      <c r="D16" s="3">
        <v>2</v>
      </c>
      <c r="E16" s="3">
        <v>35.11</v>
      </c>
      <c r="F16" s="20">
        <f t="shared" si="0"/>
        <v>3.5110000000000001</v>
      </c>
      <c r="G16" s="3">
        <v>3.82</v>
      </c>
      <c r="H16" s="20">
        <f t="shared" si="1"/>
        <v>0.38200000000000001</v>
      </c>
      <c r="I16" s="3">
        <f>E16+G16</f>
        <v>38.93</v>
      </c>
      <c r="J16" s="21">
        <f>G16/E16</f>
        <v>0.10880091142124751</v>
      </c>
      <c r="K16" s="22">
        <f t="shared" si="3"/>
        <v>0.10880091142124759</v>
      </c>
      <c r="L16" s="3">
        <f t="shared" si="4"/>
        <v>350.50000000000006</v>
      </c>
      <c r="M16" s="20">
        <f t="shared" si="5"/>
        <v>515.70999999999992</v>
      </c>
      <c r="N16" s="3">
        <f t="shared" si="6"/>
        <v>165.20999999999998</v>
      </c>
      <c r="O16" s="20">
        <f t="shared" si="7"/>
        <v>16.521000000000001</v>
      </c>
      <c r="P16" s="22">
        <f t="shared" si="2"/>
        <v>0.47135520684736054</v>
      </c>
      <c r="Q16" s="20"/>
      <c r="R16" s="23"/>
      <c r="S16" s="7"/>
      <c r="Z16" s="10"/>
    </row>
    <row r="17" spans="1:26">
      <c r="A17" s="19">
        <v>44015</v>
      </c>
      <c r="B17" s="3" t="s">
        <v>12</v>
      </c>
      <c r="C17" s="3" t="s">
        <v>14</v>
      </c>
      <c r="D17" s="3">
        <v>1</v>
      </c>
      <c r="E17" s="3">
        <v>4.7</v>
      </c>
      <c r="F17" s="20">
        <f t="shared" si="0"/>
        <v>0.47000000000000003</v>
      </c>
      <c r="G17" s="3">
        <v>1.26</v>
      </c>
      <c r="H17" s="20">
        <f t="shared" si="1"/>
        <v>0.126</v>
      </c>
      <c r="I17" s="20">
        <f>E17+G17</f>
        <v>5.96</v>
      </c>
      <c r="J17" s="21">
        <f>G17/E17</f>
        <v>0.26808510638297872</v>
      </c>
      <c r="K17" s="22">
        <f t="shared" si="3"/>
        <v>0.26808510638297878</v>
      </c>
      <c r="L17" s="3">
        <f t="shared" si="4"/>
        <v>355.20000000000005</v>
      </c>
      <c r="M17" s="20">
        <f t="shared" si="5"/>
        <v>521.66999999999996</v>
      </c>
      <c r="N17" s="3">
        <f t="shared" si="6"/>
        <v>166.46999999999997</v>
      </c>
      <c r="O17" s="20">
        <f t="shared" si="7"/>
        <v>16.647000000000002</v>
      </c>
      <c r="P17" s="22">
        <f t="shared" si="2"/>
        <v>0.46866554054054022</v>
      </c>
      <c r="Q17" s="20"/>
      <c r="R17" s="23"/>
      <c r="S17" s="7"/>
      <c r="Z17" s="10"/>
    </row>
    <row r="18" spans="1:26">
      <c r="A18" s="19">
        <v>44015</v>
      </c>
      <c r="B18" s="3" t="s">
        <v>16</v>
      </c>
      <c r="C18" s="3" t="s">
        <v>14</v>
      </c>
      <c r="D18" s="3">
        <v>2</v>
      </c>
      <c r="E18" s="3">
        <v>15</v>
      </c>
      <c r="F18" s="20">
        <f t="shared" si="0"/>
        <v>1.5</v>
      </c>
      <c r="G18" s="3">
        <v>-11.81</v>
      </c>
      <c r="H18" s="20">
        <f t="shared" si="1"/>
        <v>-1.181</v>
      </c>
      <c r="I18" s="20">
        <f>E18+G18</f>
        <v>3.1899999999999995</v>
      </c>
      <c r="J18" s="21">
        <f>G18/E18</f>
        <v>-0.78733333333333333</v>
      </c>
      <c r="K18" s="22">
        <f t="shared" si="3"/>
        <v>-0.78733333333333333</v>
      </c>
      <c r="L18" s="3">
        <f t="shared" si="4"/>
        <v>370.20000000000005</v>
      </c>
      <c r="M18" s="20">
        <f t="shared" si="5"/>
        <v>524.86</v>
      </c>
      <c r="N18" s="3">
        <f t="shared" si="6"/>
        <v>154.65999999999997</v>
      </c>
      <c r="O18" s="20">
        <f t="shared" si="7"/>
        <v>15.466000000000001</v>
      </c>
      <c r="P18" s="22">
        <f t="shared" si="2"/>
        <v>0.41777417612101564</v>
      </c>
      <c r="Q18" s="20"/>
      <c r="R18" s="23"/>
      <c r="S18" s="7"/>
      <c r="Z18" s="10"/>
    </row>
    <row r="19" spans="1:26">
      <c r="A19" s="19">
        <v>44015</v>
      </c>
      <c r="B19" s="3" t="s">
        <v>18</v>
      </c>
      <c r="C19" s="3" t="s">
        <v>14</v>
      </c>
      <c r="D19" s="3">
        <v>2</v>
      </c>
      <c r="E19" s="3">
        <v>15</v>
      </c>
      <c r="F19" s="20">
        <f t="shared" si="0"/>
        <v>1.5</v>
      </c>
      <c r="G19" s="3">
        <v>8.68</v>
      </c>
      <c r="H19" s="20">
        <f t="shared" si="1"/>
        <v>0.86799999999999999</v>
      </c>
      <c r="I19" s="20">
        <f>E19+G19</f>
        <v>23.68</v>
      </c>
      <c r="J19" s="21">
        <f>G19/E19</f>
        <v>0.57866666666666666</v>
      </c>
      <c r="K19" s="22">
        <f t="shared" si="3"/>
        <v>0.57866666666666666</v>
      </c>
      <c r="L19" s="3">
        <f t="shared" si="4"/>
        <v>385.20000000000005</v>
      </c>
      <c r="M19" s="20">
        <f t="shared" si="5"/>
        <v>548.54</v>
      </c>
      <c r="N19" s="3">
        <f t="shared" si="6"/>
        <v>163.33999999999997</v>
      </c>
      <c r="O19" s="20">
        <f t="shared" si="7"/>
        <v>16.334</v>
      </c>
      <c r="P19" s="22">
        <f t="shared" si="2"/>
        <v>0.4240394600207682</v>
      </c>
      <c r="Q19" s="20"/>
      <c r="R19" s="23"/>
      <c r="S19" s="7"/>
      <c r="Z19" s="10"/>
    </row>
    <row r="20" spans="1:26">
      <c r="A20" s="19">
        <v>44015</v>
      </c>
      <c r="B20" s="3" t="s">
        <v>20</v>
      </c>
      <c r="C20" s="3" t="s">
        <v>14</v>
      </c>
      <c r="D20" s="3">
        <v>1</v>
      </c>
      <c r="E20" s="3">
        <v>15.6</v>
      </c>
      <c r="F20" s="20">
        <f t="shared" si="0"/>
        <v>1.56</v>
      </c>
      <c r="G20" s="3">
        <v>5.17</v>
      </c>
      <c r="H20" s="20">
        <f t="shared" si="1"/>
        <v>0.51700000000000002</v>
      </c>
      <c r="I20" s="20">
        <f>E20+G20</f>
        <v>20.77</v>
      </c>
      <c r="J20" s="21">
        <f>G20/E20</f>
        <v>0.3314102564102564</v>
      </c>
      <c r="K20" s="22">
        <f t="shared" si="3"/>
        <v>0.33141025641025634</v>
      </c>
      <c r="L20" s="3">
        <f t="shared" si="4"/>
        <v>400.80000000000007</v>
      </c>
      <c r="M20" s="20">
        <f t="shared" si="5"/>
        <v>569.30999999999995</v>
      </c>
      <c r="N20" s="3">
        <f t="shared" si="6"/>
        <v>168.50999999999996</v>
      </c>
      <c r="O20" s="20">
        <f t="shared" si="7"/>
        <v>16.850999999999999</v>
      </c>
      <c r="P20" s="22">
        <f t="shared" si="2"/>
        <v>0.42043413173652655</v>
      </c>
      <c r="Q20" s="20"/>
      <c r="R20" s="23"/>
      <c r="S20" s="7"/>
      <c r="Z20" s="10"/>
    </row>
    <row r="21" spans="1:26">
      <c r="A21" s="19">
        <v>44015</v>
      </c>
      <c r="B21" s="3" t="s">
        <v>25</v>
      </c>
      <c r="C21" s="3" t="s">
        <v>14</v>
      </c>
      <c r="D21" s="3">
        <v>1</v>
      </c>
      <c r="E21" s="3">
        <v>10</v>
      </c>
      <c r="F21" s="20">
        <f t="shared" si="0"/>
        <v>1</v>
      </c>
      <c r="G21" s="3">
        <v>4.41</v>
      </c>
      <c r="H21" s="20">
        <f t="shared" si="1"/>
        <v>0.441</v>
      </c>
      <c r="I21" s="20">
        <f>E21+G21</f>
        <v>14.41</v>
      </c>
      <c r="J21" s="21">
        <f>G21/E21</f>
        <v>0.441</v>
      </c>
      <c r="K21" s="22">
        <f t="shared" si="3"/>
        <v>0.44100000000000006</v>
      </c>
      <c r="L21" s="3">
        <f t="shared" si="4"/>
        <v>410.80000000000007</v>
      </c>
      <c r="M21" s="20">
        <f t="shared" si="5"/>
        <v>583.71999999999991</v>
      </c>
      <c r="N21" s="3">
        <f t="shared" si="6"/>
        <v>172.91999999999996</v>
      </c>
      <c r="O21" s="20">
        <f t="shared" si="7"/>
        <v>17.291999999999998</v>
      </c>
      <c r="P21" s="22">
        <f t="shared" si="2"/>
        <v>0.4209347614410901</v>
      </c>
      <c r="Q21" s="20"/>
      <c r="R21" s="23"/>
      <c r="S21" s="7"/>
      <c r="Z21" s="10"/>
    </row>
    <row r="22" spans="1:26">
      <c r="A22" s="19">
        <v>44015</v>
      </c>
      <c r="B22" s="3" t="s">
        <v>30</v>
      </c>
      <c r="C22" s="3" t="s">
        <v>14</v>
      </c>
      <c r="D22" s="3">
        <v>1</v>
      </c>
      <c r="E22" s="3">
        <v>10</v>
      </c>
      <c r="F22" s="20">
        <f t="shared" si="0"/>
        <v>1</v>
      </c>
      <c r="G22" s="3">
        <v>-10</v>
      </c>
      <c r="H22" s="20">
        <f t="shared" si="1"/>
        <v>-1</v>
      </c>
      <c r="I22" s="20">
        <f>E22+G22</f>
        <v>0</v>
      </c>
      <c r="J22" s="21">
        <f>G22/E22</f>
        <v>-1</v>
      </c>
      <c r="K22" s="22">
        <f t="shared" si="3"/>
        <v>-1</v>
      </c>
      <c r="L22" s="3">
        <f t="shared" si="4"/>
        <v>420.80000000000007</v>
      </c>
      <c r="M22" s="20">
        <f t="shared" si="5"/>
        <v>583.71999999999991</v>
      </c>
      <c r="N22" s="3">
        <f t="shared" si="6"/>
        <v>162.91999999999996</v>
      </c>
      <c r="O22" s="20">
        <f t="shared" si="7"/>
        <v>16.291999999999998</v>
      </c>
      <c r="P22" s="22">
        <f t="shared" si="2"/>
        <v>0.38716730038022762</v>
      </c>
      <c r="Q22" s="20"/>
      <c r="R22" s="23"/>
      <c r="S22" s="7"/>
      <c r="Z22" s="10"/>
    </row>
    <row r="23" spans="1:26">
      <c r="A23" s="19">
        <v>44016</v>
      </c>
      <c r="B23" s="3" t="s">
        <v>10</v>
      </c>
      <c r="C23" s="3" t="s">
        <v>13</v>
      </c>
      <c r="D23" s="3">
        <v>1</v>
      </c>
      <c r="E23" s="3">
        <v>15.73</v>
      </c>
      <c r="F23" s="20">
        <f t="shared" si="0"/>
        <v>1.573</v>
      </c>
      <c r="G23" s="3">
        <v>12.74</v>
      </c>
      <c r="H23" s="20">
        <f t="shared" si="1"/>
        <v>1.274</v>
      </c>
      <c r="I23" s="3">
        <f>E23+G23</f>
        <v>28.47</v>
      </c>
      <c r="J23" s="21">
        <f>G23/E23</f>
        <v>0.80991735537190079</v>
      </c>
      <c r="K23" s="22">
        <f t="shared" si="3"/>
        <v>0.80991735537190079</v>
      </c>
      <c r="L23" s="3">
        <f t="shared" si="4"/>
        <v>436.53000000000009</v>
      </c>
      <c r="M23" s="20">
        <f t="shared" si="5"/>
        <v>612.18999999999994</v>
      </c>
      <c r="N23" s="3">
        <f t="shared" si="6"/>
        <v>175.65999999999997</v>
      </c>
      <c r="O23" s="20">
        <f t="shared" si="7"/>
        <v>17.565999999999999</v>
      </c>
      <c r="P23" s="22">
        <f t="shared" si="2"/>
        <v>0.40240075138020259</v>
      </c>
      <c r="Q23" s="20"/>
      <c r="R23" s="23"/>
      <c r="S23" s="7"/>
      <c r="Z23" s="10"/>
    </row>
    <row r="24" spans="1:26">
      <c r="A24" s="19">
        <v>44016</v>
      </c>
      <c r="B24" s="3" t="s">
        <v>11</v>
      </c>
      <c r="C24" s="3" t="s">
        <v>13</v>
      </c>
      <c r="D24" s="3">
        <v>3</v>
      </c>
      <c r="E24" s="3">
        <v>54.25</v>
      </c>
      <c r="F24" s="20">
        <f t="shared" si="0"/>
        <v>5.4249999999999998</v>
      </c>
      <c r="G24" s="3">
        <v>5.59</v>
      </c>
      <c r="H24" s="20">
        <f t="shared" si="1"/>
        <v>0.55899999999999994</v>
      </c>
      <c r="I24" s="3">
        <f>E24+G24</f>
        <v>59.84</v>
      </c>
      <c r="J24" s="21">
        <f>G24/E24</f>
        <v>0.10304147465437788</v>
      </c>
      <c r="K24" s="22">
        <f t="shared" si="3"/>
        <v>0.10304147465437796</v>
      </c>
      <c r="L24" s="3">
        <f t="shared" si="4"/>
        <v>490.78000000000009</v>
      </c>
      <c r="M24" s="20">
        <f t="shared" si="5"/>
        <v>672.03</v>
      </c>
      <c r="N24" s="3">
        <f t="shared" si="6"/>
        <v>181.24999999999997</v>
      </c>
      <c r="O24" s="20">
        <f t="shared" si="7"/>
        <v>18.125</v>
      </c>
      <c r="P24" s="22">
        <f t="shared" si="2"/>
        <v>0.36931007783528225</v>
      </c>
      <c r="Q24" s="20"/>
      <c r="R24" s="23"/>
      <c r="S24" s="7"/>
      <c r="Z24" s="10"/>
    </row>
    <row r="25" spans="1:26">
      <c r="A25" s="19">
        <v>44016</v>
      </c>
      <c r="B25" s="3" t="s">
        <v>16</v>
      </c>
      <c r="C25" s="3" t="s">
        <v>14</v>
      </c>
      <c r="D25" s="3">
        <v>9</v>
      </c>
      <c r="E25" s="3">
        <v>65</v>
      </c>
      <c r="F25" s="20">
        <f t="shared" si="0"/>
        <v>6.5</v>
      </c>
      <c r="G25" s="3">
        <v>2.4</v>
      </c>
      <c r="H25" s="20">
        <f t="shared" si="1"/>
        <v>0.24</v>
      </c>
      <c r="I25" s="20">
        <f>E25+G25</f>
        <v>67.400000000000006</v>
      </c>
      <c r="J25" s="21">
        <f>G25/E25</f>
        <v>3.692307692307692E-2</v>
      </c>
      <c r="K25" s="22">
        <f t="shared" si="3"/>
        <v>3.6923076923077058E-2</v>
      </c>
      <c r="L25" s="3">
        <f t="shared" si="4"/>
        <v>555.78000000000009</v>
      </c>
      <c r="M25" s="20">
        <f t="shared" si="5"/>
        <v>739.43</v>
      </c>
      <c r="N25" s="3">
        <f t="shared" si="6"/>
        <v>183.64999999999998</v>
      </c>
      <c r="O25" s="20">
        <f t="shared" si="7"/>
        <v>18.364999999999998</v>
      </c>
      <c r="P25" s="22">
        <f t="shared" si="2"/>
        <v>0.33043650365252408</v>
      </c>
      <c r="Q25" s="20"/>
      <c r="R25" s="23"/>
      <c r="S25" s="7"/>
      <c r="Z25" s="10"/>
    </row>
    <row r="26" spans="1:26">
      <c r="A26" s="19">
        <v>44016</v>
      </c>
      <c r="B26" s="3" t="s">
        <v>17</v>
      </c>
      <c r="C26" s="3" t="s">
        <v>14</v>
      </c>
      <c r="D26" s="3">
        <v>1</v>
      </c>
      <c r="E26" s="3">
        <v>5</v>
      </c>
      <c r="F26" s="20">
        <f t="shared" si="0"/>
        <v>0.5</v>
      </c>
      <c r="G26" s="3">
        <v>-2.5</v>
      </c>
      <c r="H26" s="20">
        <f t="shared" si="1"/>
        <v>-0.25</v>
      </c>
      <c r="I26" s="20">
        <f>E26+G26</f>
        <v>2.5</v>
      </c>
      <c r="J26" s="21">
        <f>G26/E26</f>
        <v>-0.5</v>
      </c>
      <c r="K26" s="22">
        <f t="shared" si="3"/>
        <v>-0.5</v>
      </c>
      <c r="L26" s="3">
        <f t="shared" si="4"/>
        <v>560.78000000000009</v>
      </c>
      <c r="M26" s="20">
        <f t="shared" si="5"/>
        <v>741.93</v>
      </c>
      <c r="N26" s="3">
        <f t="shared" si="6"/>
        <v>181.14999999999998</v>
      </c>
      <c r="O26" s="20">
        <f t="shared" si="7"/>
        <v>18.114999999999998</v>
      </c>
      <c r="P26" s="22">
        <f t="shared" si="2"/>
        <v>0.32303220514283648</v>
      </c>
      <c r="Q26" s="20"/>
      <c r="R26" s="23"/>
      <c r="S26" s="7"/>
      <c r="Z26" s="10"/>
    </row>
    <row r="27" spans="1:26">
      <c r="A27" s="19">
        <v>44016</v>
      </c>
      <c r="B27" s="3" t="s">
        <v>18</v>
      </c>
      <c r="C27" s="3" t="s">
        <v>14</v>
      </c>
      <c r="D27" s="3">
        <v>13</v>
      </c>
      <c r="E27" s="3">
        <v>100</v>
      </c>
      <c r="F27" s="20">
        <f t="shared" si="0"/>
        <v>10</v>
      </c>
      <c r="G27" s="3">
        <v>14.82</v>
      </c>
      <c r="H27" s="20">
        <f t="shared" si="1"/>
        <v>1.482</v>
      </c>
      <c r="I27" s="20">
        <f>E27+G27</f>
        <v>114.82</v>
      </c>
      <c r="J27" s="21">
        <f>G27/E27</f>
        <v>0.1482</v>
      </c>
      <c r="K27" s="22">
        <f t="shared" si="3"/>
        <v>0.14819999999999989</v>
      </c>
      <c r="L27" s="3">
        <f t="shared" si="4"/>
        <v>660.78000000000009</v>
      </c>
      <c r="M27" s="20">
        <f t="shared" si="5"/>
        <v>856.75</v>
      </c>
      <c r="N27" s="3">
        <f t="shared" si="6"/>
        <v>195.96999999999997</v>
      </c>
      <c r="O27" s="20">
        <f t="shared" si="7"/>
        <v>19.596999999999998</v>
      </c>
      <c r="P27" s="22">
        <f t="shared" si="2"/>
        <v>0.29657374617875831</v>
      </c>
      <c r="Q27" s="20"/>
      <c r="R27" s="23"/>
      <c r="S27" s="7"/>
      <c r="Z27" s="10"/>
    </row>
    <row r="28" spans="1:26">
      <c r="A28" s="19">
        <v>44016</v>
      </c>
      <c r="B28" s="3" t="s">
        <v>19</v>
      </c>
      <c r="C28" s="3" t="s">
        <v>14</v>
      </c>
      <c r="D28" s="3">
        <v>9</v>
      </c>
      <c r="E28" s="3">
        <v>32</v>
      </c>
      <c r="F28" s="20">
        <f t="shared" si="0"/>
        <v>3.2</v>
      </c>
      <c r="G28" s="3">
        <v>4.28</v>
      </c>
      <c r="H28" s="20">
        <f t="shared" si="1"/>
        <v>0.42800000000000005</v>
      </c>
      <c r="I28" s="20">
        <f>E28+G28</f>
        <v>36.28</v>
      </c>
      <c r="J28" s="21">
        <f>G28/E28</f>
        <v>0.13375000000000001</v>
      </c>
      <c r="K28" s="22">
        <f t="shared" si="3"/>
        <v>0.13375000000000004</v>
      </c>
      <c r="L28" s="3">
        <f t="shared" si="4"/>
        <v>692.78000000000009</v>
      </c>
      <c r="M28" s="20">
        <f t="shared" si="5"/>
        <v>893.03</v>
      </c>
      <c r="N28" s="3">
        <f t="shared" si="6"/>
        <v>200.24999999999997</v>
      </c>
      <c r="O28" s="20">
        <f t="shared" si="7"/>
        <v>20.024999999999999</v>
      </c>
      <c r="P28" s="22">
        <f t="shared" si="2"/>
        <v>0.28905280175524672</v>
      </c>
      <c r="Q28" s="20"/>
      <c r="R28" s="23"/>
      <c r="S28" s="7"/>
      <c r="Z28" s="10"/>
    </row>
    <row r="29" spans="1:26">
      <c r="A29" s="19">
        <v>44016</v>
      </c>
      <c r="B29" s="3" t="s">
        <v>20</v>
      </c>
      <c r="C29" s="3" t="s">
        <v>14</v>
      </c>
      <c r="D29" s="3">
        <v>3</v>
      </c>
      <c r="E29" s="3">
        <v>53.8</v>
      </c>
      <c r="F29" s="20">
        <f t="shared" si="0"/>
        <v>5.38</v>
      </c>
      <c r="G29" s="3">
        <v>17.64</v>
      </c>
      <c r="H29" s="20">
        <f t="shared" si="1"/>
        <v>1.764</v>
      </c>
      <c r="I29" s="20">
        <f>E29+G29</f>
        <v>71.44</v>
      </c>
      <c r="J29" s="21">
        <f>G29/E29</f>
        <v>0.32788104089219333</v>
      </c>
      <c r="K29" s="22">
        <f t="shared" si="3"/>
        <v>0.32788104089219328</v>
      </c>
      <c r="L29" s="3">
        <f t="shared" si="4"/>
        <v>746.58</v>
      </c>
      <c r="M29" s="20">
        <f t="shared" si="5"/>
        <v>964.47</v>
      </c>
      <c r="N29" s="3">
        <f t="shared" si="6"/>
        <v>217.89</v>
      </c>
      <c r="O29" s="20">
        <f t="shared" si="7"/>
        <v>21.788999999999998</v>
      </c>
      <c r="P29" s="22">
        <f t="shared" si="2"/>
        <v>0.29185083982962312</v>
      </c>
      <c r="Q29" s="20"/>
      <c r="R29" s="23"/>
      <c r="S29" s="7"/>
      <c r="Z29" s="10"/>
    </row>
    <row r="30" spans="1:26">
      <c r="A30" s="19">
        <v>44016</v>
      </c>
      <c r="B30" s="3" t="s">
        <v>21</v>
      </c>
      <c r="C30" s="3" t="s">
        <v>14</v>
      </c>
      <c r="D30" s="3">
        <v>1</v>
      </c>
      <c r="E30" s="3">
        <v>17.600000000000001</v>
      </c>
      <c r="F30" s="20">
        <f t="shared" si="0"/>
        <v>1.7600000000000002</v>
      </c>
      <c r="G30" s="3">
        <v>4</v>
      </c>
      <c r="H30" s="20">
        <f t="shared" si="1"/>
        <v>0.4</v>
      </c>
      <c r="I30" s="20">
        <f>E30+G30</f>
        <v>21.6</v>
      </c>
      <c r="J30" s="21">
        <f>G30/E30</f>
        <v>0.22727272727272727</v>
      </c>
      <c r="K30" s="22">
        <f t="shared" si="3"/>
        <v>0.22727272727272729</v>
      </c>
      <c r="L30" s="3">
        <f t="shared" si="4"/>
        <v>764.18000000000006</v>
      </c>
      <c r="M30" s="20">
        <f t="shared" si="5"/>
        <v>986.07</v>
      </c>
      <c r="N30" s="3">
        <f t="shared" si="6"/>
        <v>221.89</v>
      </c>
      <c r="O30" s="20">
        <f t="shared" si="7"/>
        <v>22.188999999999997</v>
      </c>
      <c r="P30" s="22">
        <f t="shared" si="2"/>
        <v>0.29036352691774181</v>
      </c>
      <c r="Q30" s="20"/>
      <c r="R30" s="23"/>
      <c r="S30" s="7"/>
      <c r="Z30" s="10"/>
    </row>
    <row r="31" spans="1:26">
      <c r="A31" s="19">
        <v>44016</v>
      </c>
      <c r="B31" s="3" t="s">
        <v>24</v>
      </c>
      <c r="C31" s="3" t="s">
        <v>14</v>
      </c>
      <c r="D31" s="3">
        <v>1</v>
      </c>
      <c r="E31" s="3">
        <v>10</v>
      </c>
      <c r="F31" s="20">
        <f t="shared" si="0"/>
        <v>1</v>
      </c>
      <c r="G31" s="3">
        <v>2.21</v>
      </c>
      <c r="H31" s="20">
        <f t="shared" si="1"/>
        <v>0.221</v>
      </c>
      <c r="I31" s="20">
        <f>E31+G31</f>
        <v>12.21</v>
      </c>
      <c r="J31" s="21">
        <f>G31/E31</f>
        <v>0.221</v>
      </c>
      <c r="K31" s="22">
        <f t="shared" si="3"/>
        <v>0.22100000000000009</v>
      </c>
      <c r="L31" s="3">
        <f t="shared" si="4"/>
        <v>774.18000000000006</v>
      </c>
      <c r="M31" s="20">
        <f t="shared" si="5"/>
        <v>998.28000000000009</v>
      </c>
      <c r="N31" s="3">
        <f t="shared" si="6"/>
        <v>224.1</v>
      </c>
      <c r="O31" s="20">
        <f t="shared" si="7"/>
        <v>22.409999999999997</v>
      </c>
      <c r="P31" s="22">
        <f t="shared" si="2"/>
        <v>0.28946756568239951</v>
      </c>
      <c r="Q31" s="20"/>
      <c r="R31" s="23"/>
      <c r="S31" s="7"/>
      <c r="Z31" s="10"/>
    </row>
    <row r="32" spans="1:26">
      <c r="A32" s="19">
        <v>44016</v>
      </c>
      <c r="B32" s="3" t="s">
        <v>29</v>
      </c>
      <c r="C32" s="3" t="s">
        <v>14</v>
      </c>
      <c r="D32" s="3">
        <v>4</v>
      </c>
      <c r="E32" s="3">
        <v>40</v>
      </c>
      <c r="F32" s="20">
        <f t="shared" si="0"/>
        <v>4</v>
      </c>
      <c r="G32" s="3">
        <v>34</v>
      </c>
      <c r="H32" s="20">
        <f t="shared" si="1"/>
        <v>3.4</v>
      </c>
      <c r="I32" s="20">
        <f>E32+G32</f>
        <v>74</v>
      </c>
      <c r="J32" s="21">
        <f>G32/E32</f>
        <v>0.85</v>
      </c>
      <c r="K32" s="22">
        <f t="shared" si="3"/>
        <v>0.85000000000000009</v>
      </c>
      <c r="L32" s="3">
        <f t="shared" si="4"/>
        <v>814.18000000000006</v>
      </c>
      <c r="M32" s="20">
        <f t="shared" si="5"/>
        <v>1072.2800000000002</v>
      </c>
      <c r="N32" s="3">
        <f t="shared" si="6"/>
        <v>258.10000000000002</v>
      </c>
      <c r="O32" s="20">
        <f t="shared" si="7"/>
        <v>25.809999999999995</v>
      </c>
      <c r="P32" s="22">
        <f t="shared" si="2"/>
        <v>0.31700606745437132</v>
      </c>
      <c r="Q32" s="20"/>
      <c r="R32" s="23"/>
      <c r="S32" s="7"/>
      <c r="Z32" s="10"/>
    </row>
    <row r="33" spans="1:26">
      <c r="A33" s="19">
        <v>44016</v>
      </c>
      <c r="B33" s="3" t="s">
        <v>30</v>
      </c>
      <c r="C33" s="3" t="s">
        <v>14</v>
      </c>
      <c r="D33" s="3">
        <v>2</v>
      </c>
      <c r="E33" s="3">
        <v>20</v>
      </c>
      <c r="F33" s="20">
        <f t="shared" si="0"/>
        <v>2</v>
      </c>
      <c r="G33" s="3">
        <v>8.3000000000000007</v>
      </c>
      <c r="H33" s="20">
        <f t="shared" si="1"/>
        <v>0.83000000000000007</v>
      </c>
      <c r="I33" s="20">
        <f>E33+G33</f>
        <v>28.3</v>
      </c>
      <c r="J33" s="21">
        <f>G33/E33</f>
        <v>0.41500000000000004</v>
      </c>
      <c r="K33" s="22">
        <f t="shared" si="3"/>
        <v>0.41500000000000004</v>
      </c>
      <c r="L33" s="3">
        <f t="shared" si="4"/>
        <v>834.18000000000006</v>
      </c>
      <c r="M33" s="20">
        <f t="shared" si="5"/>
        <v>1100.5800000000002</v>
      </c>
      <c r="N33" s="3">
        <f t="shared" si="6"/>
        <v>266.40000000000003</v>
      </c>
      <c r="O33" s="20">
        <f t="shared" si="7"/>
        <v>26.639999999999993</v>
      </c>
      <c r="P33" s="22">
        <f t="shared" si="2"/>
        <v>0.319355534776667</v>
      </c>
      <c r="Q33" s="20"/>
      <c r="R33" s="23"/>
      <c r="S33" s="7"/>
      <c r="Z33" s="10"/>
    </row>
    <row r="34" spans="1:26">
      <c r="A34" s="19">
        <v>44016</v>
      </c>
      <c r="B34" s="3" t="s">
        <v>31</v>
      </c>
      <c r="C34" s="3" t="s">
        <v>14</v>
      </c>
      <c r="D34" s="3">
        <v>1</v>
      </c>
      <c r="E34" s="3">
        <v>10</v>
      </c>
      <c r="F34" s="20">
        <f t="shared" si="0"/>
        <v>1</v>
      </c>
      <c r="G34" s="3">
        <v>8.6</v>
      </c>
      <c r="H34" s="20">
        <f t="shared" si="1"/>
        <v>0.86</v>
      </c>
      <c r="I34" s="20">
        <f>E34+G34</f>
        <v>18.600000000000001</v>
      </c>
      <c r="J34" s="21">
        <f>G34/E34</f>
        <v>0.86</v>
      </c>
      <c r="K34" s="22">
        <f t="shared" si="3"/>
        <v>0.8600000000000001</v>
      </c>
      <c r="L34" s="3">
        <f t="shared" si="4"/>
        <v>844.18000000000006</v>
      </c>
      <c r="M34" s="20">
        <f t="shared" si="5"/>
        <v>1119.18</v>
      </c>
      <c r="N34" s="3">
        <f t="shared" si="6"/>
        <v>275.00000000000006</v>
      </c>
      <c r="O34" s="20">
        <f t="shared" si="7"/>
        <v>27.499999999999993</v>
      </c>
      <c r="P34" s="22">
        <f t="shared" si="2"/>
        <v>0.32575990902414165</v>
      </c>
      <c r="Q34" s="20"/>
      <c r="R34" s="23"/>
      <c r="S34" s="7"/>
      <c r="Z34" s="10"/>
    </row>
    <row r="35" spans="1:26">
      <c r="A35" s="19">
        <v>44016</v>
      </c>
      <c r="B35" s="3" t="s">
        <v>32</v>
      </c>
      <c r="C35" s="3" t="s">
        <v>14</v>
      </c>
      <c r="D35" s="3">
        <v>1</v>
      </c>
      <c r="E35" s="3">
        <v>10</v>
      </c>
      <c r="F35" s="20">
        <f t="shared" si="0"/>
        <v>1</v>
      </c>
      <c r="G35" s="3">
        <v>6.6</v>
      </c>
      <c r="H35" s="20">
        <f t="shared" si="1"/>
        <v>0.65999999999999992</v>
      </c>
      <c r="I35" s="20">
        <f>E35+G35</f>
        <v>16.600000000000001</v>
      </c>
      <c r="J35" s="21">
        <f>G35/E35</f>
        <v>0.65999999999999992</v>
      </c>
      <c r="K35" s="22">
        <f t="shared" si="3"/>
        <v>0.66000000000000014</v>
      </c>
      <c r="L35" s="3">
        <f t="shared" si="4"/>
        <v>854.18000000000006</v>
      </c>
      <c r="M35" s="20">
        <f t="shared" si="5"/>
        <v>1135.78</v>
      </c>
      <c r="N35" s="3">
        <f t="shared" si="6"/>
        <v>281.60000000000008</v>
      </c>
      <c r="O35" s="20">
        <f t="shared" si="7"/>
        <v>28.159999999999993</v>
      </c>
      <c r="P35" s="22">
        <f t="shared" si="2"/>
        <v>0.32967290266688498</v>
      </c>
      <c r="Q35" s="20"/>
      <c r="R35" s="23"/>
      <c r="S35" s="7"/>
      <c r="Z35" s="10"/>
    </row>
    <row r="36" spans="1:26">
      <c r="A36" s="19">
        <v>44017</v>
      </c>
      <c r="B36" s="3" t="s">
        <v>11</v>
      </c>
      <c r="C36" s="3" t="s">
        <v>13</v>
      </c>
      <c r="D36" s="3">
        <v>1</v>
      </c>
      <c r="E36" s="3">
        <v>18.48</v>
      </c>
      <c r="F36" s="20">
        <f t="shared" si="0"/>
        <v>1.8480000000000001</v>
      </c>
      <c r="G36" s="3">
        <v>-18.48</v>
      </c>
      <c r="H36" s="20">
        <f t="shared" si="1"/>
        <v>-1.8480000000000001</v>
      </c>
      <c r="I36" s="3">
        <f>E36+G36</f>
        <v>0</v>
      </c>
      <c r="J36" s="21">
        <f>G36/E36</f>
        <v>-1</v>
      </c>
      <c r="K36" s="22">
        <f t="shared" si="3"/>
        <v>-1</v>
      </c>
      <c r="L36" s="3">
        <f t="shared" si="4"/>
        <v>872.66000000000008</v>
      </c>
      <c r="M36" s="20">
        <f t="shared" si="5"/>
        <v>1135.78</v>
      </c>
      <c r="N36" s="3">
        <f t="shared" si="6"/>
        <v>263.12000000000006</v>
      </c>
      <c r="O36" s="20">
        <f t="shared" si="7"/>
        <v>26.311999999999994</v>
      </c>
      <c r="P36" s="22">
        <f t="shared" si="2"/>
        <v>0.30151490844085882</v>
      </c>
      <c r="Q36" s="20"/>
      <c r="R36" s="23"/>
      <c r="S36" s="7"/>
      <c r="Z36" s="10"/>
    </row>
    <row r="37" spans="1:26">
      <c r="A37" s="19">
        <v>44017</v>
      </c>
      <c r="B37" s="3" t="s">
        <v>16</v>
      </c>
      <c r="C37" s="3" t="s">
        <v>14</v>
      </c>
      <c r="D37" s="3">
        <v>9</v>
      </c>
      <c r="E37" s="3">
        <v>70</v>
      </c>
      <c r="F37" s="20">
        <f t="shared" si="0"/>
        <v>7</v>
      </c>
      <c r="G37" s="3">
        <v>18.78</v>
      </c>
      <c r="H37" s="20">
        <f t="shared" si="1"/>
        <v>1.8780000000000001</v>
      </c>
      <c r="I37" s="20">
        <f>E37+G37</f>
        <v>88.78</v>
      </c>
      <c r="J37" s="21">
        <f>G37/E37</f>
        <v>0.26828571428571429</v>
      </c>
      <c r="K37" s="22">
        <f t="shared" si="3"/>
        <v>0.26828571428571424</v>
      </c>
      <c r="L37" s="3">
        <f t="shared" si="4"/>
        <v>942.66000000000008</v>
      </c>
      <c r="M37" s="20">
        <f t="shared" si="5"/>
        <v>1224.56</v>
      </c>
      <c r="N37" s="3">
        <f t="shared" si="6"/>
        <v>281.90000000000009</v>
      </c>
      <c r="O37" s="20">
        <f t="shared" si="7"/>
        <v>28.189999999999994</v>
      </c>
      <c r="P37" s="22">
        <f t="shared" si="2"/>
        <v>0.2990473765726771</v>
      </c>
      <c r="Q37" s="20"/>
      <c r="R37" s="23"/>
      <c r="S37" s="7"/>
      <c r="Y37" s="7"/>
      <c r="Z37" s="10"/>
    </row>
    <row r="38" spans="1:26">
      <c r="A38" s="19">
        <v>44017</v>
      </c>
      <c r="B38" s="3" t="s">
        <v>17</v>
      </c>
      <c r="C38" s="3" t="s">
        <v>14</v>
      </c>
      <c r="D38" s="3">
        <v>2</v>
      </c>
      <c r="E38" s="3">
        <v>10</v>
      </c>
      <c r="F38" s="20">
        <f t="shared" si="0"/>
        <v>1</v>
      </c>
      <c r="G38" s="3">
        <v>6.88</v>
      </c>
      <c r="H38" s="20">
        <f t="shared" si="1"/>
        <v>0.68799999999999994</v>
      </c>
      <c r="I38" s="20">
        <f>E38+G38</f>
        <v>16.88</v>
      </c>
      <c r="J38" s="21">
        <f>G38/E38</f>
        <v>0.68799999999999994</v>
      </c>
      <c r="K38" s="22">
        <f t="shared" si="3"/>
        <v>0.68799999999999994</v>
      </c>
      <c r="L38" s="3">
        <f t="shared" si="4"/>
        <v>952.66000000000008</v>
      </c>
      <c r="M38" s="20">
        <f t="shared" si="5"/>
        <v>1241.44</v>
      </c>
      <c r="N38" s="3">
        <f t="shared" si="6"/>
        <v>288.78000000000009</v>
      </c>
      <c r="O38" s="20">
        <f t="shared" si="7"/>
        <v>28.877999999999993</v>
      </c>
      <c r="P38" s="22">
        <f t="shared" si="2"/>
        <v>0.30313018285642301</v>
      </c>
      <c r="Q38" s="20"/>
      <c r="R38" s="23"/>
      <c r="S38" s="7"/>
      <c r="Z38" s="10"/>
    </row>
    <row r="39" spans="1:26">
      <c r="A39" s="19">
        <v>44017</v>
      </c>
      <c r="B39" s="3" t="s">
        <v>18</v>
      </c>
      <c r="C39" s="3" t="s">
        <v>14</v>
      </c>
      <c r="D39" s="3">
        <v>7</v>
      </c>
      <c r="E39" s="3">
        <v>55</v>
      </c>
      <c r="F39" s="20">
        <f t="shared" si="0"/>
        <v>5.5</v>
      </c>
      <c r="G39" s="3">
        <v>17.350000000000001</v>
      </c>
      <c r="H39" s="20">
        <f t="shared" si="1"/>
        <v>1.7350000000000001</v>
      </c>
      <c r="I39" s="20">
        <f>E39+G39</f>
        <v>72.349999999999994</v>
      </c>
      <c r="J39" s="21">
        <f>G39/E39</f>
        <v>0.31545454545454549</v>
      </c>
      <c r="K39" s="22">
        <f t="shared" si="3"/>
        <v>0.31545454545454543</v>
      </c>
      <c r="L39" s="3">
        <f t="shared" si="4"/>
        <v>1007.6600000000001</v>
      </c>
      <c r="M39" s="20">
        <f t="shared" si="5"/>
        <v>1313.79</v>
      </c>
      <c r="N39" s="3">
        <f t="shared" si="6"/>
        <v>306.13000000000011</v>
      </c>
      <c r="O39" s="20">
        <f t="shared" si="7"/>
        <v>30.612999999999992</v>
      </c>
      <c r="P39" s="22">
        <f t="shared" si="2"/>
        <v>0.30380287001567985</v>
      </c>
      <c r="Q39" s="20"/>
      <c r="R39" s="23"/>
      <c r="S39" s="7"/>
      <c r="Z39" s="10"/>
    </row>
    <row r="40" spans="1:26">
      <c r="A40" s="19">
        <v>44017</v>
      </c>
      <c r="B40" s="3" t="s">
        <v>19</v>
      </c>
      <c r="C40" s="3" t="s">
        <v>14</v>
      </c>
      <c r="D40" s="3">
        <v>9</v>
      </c>
      <c r="E40" s="3">
        <v>34</v>
      </c>
      <c r="F40" s="20">
        <f t="shared" si="0"/>
        <v>3.4</v>
      </c>
      <c r="G40" s="3">
        <v>-14.91</v>
      </c>
      <c r="H40" s="20">
        <f t="shared" si="1"/>
        <v>-1.4910000000000001</v>
      </c>
      <c r="I40" s="20">
        <f>E40+G40</f>
        <v>19.09</v>
      </c>
      <c r="J40" s="21">
        <f>G40/E40</f>
        <v>-0.43852941176470589</v>
      </c>
      <c r="K40" s="22">
        <f t="shared" si="3"/>
        <v>-0.43852941176470583</v>
      </c>
      <c r="L40" s="3">
        <f t="shared" si="4"/>
        <v>1041.6600000000001</v>
      </c>
      <c r="M40" s="20">
        <f t="shared" si="5"/>
        <v>1332.8799999999999</v>
      </c>
      <c r="N40" s="3">
        <f t="shared" si="6"/>
        <v>291.22000000000008</v>
      </c>
      <c r="O40" s="20">
        <f t="shared" si="7"/>
        <v>29.121999999999993</v>
      </c>
      <c r="P40" s="22">
        <f t="shared" si="2"/>
        <v>0.27957298926713103</v>
      </c>
      <c r="Q40" s="20"/>
      <c r="R40" s="23"/>
      <c r="S40" s="7"/>
      <c r="Z40" s="10"/>
    </row>
    <row r="41" spans="1:26">
      <c r="A41" s="19">
        <v>44017</v>
      </c>
      <c r="B41" s="3" t="s">
        <v>20</v>
      </c>
      <c r="C41" s="3" t="s">
        <v>14</v>
      </c>
      <c r="D41" s="3">
        <v>5</v>
      </c>
      <c r="E41" s="3">
        <v>97.7</v>
      </c>
      <c r="F41" s="20">
        <f t="shared" si="0"/>
        <v>9.77</v>
      </c>
      <c r="G41" s="3">
        <v>5.08</v>
      </c>
      <c r="H41" s="20">
        <f t="shared" si="1"/>
        <v>0.50800000000000001</v>
      </c>
      <c r="I41" s="20">
        <f>E41+G41</f>
        <v>102.78</v>
      </c>
      <c r="J41" s="21">
        <f>G41/E41</f>
        <v>5.1995905834186285E-2</v>
      </c>
      <c r="K41" s="22">
        <f t="shared" si="3"/>
        <v>5.199590583418634E-2</v>
      </c>
      <c r="L41" s="3">
        <f t="shared" si="4"/>
        <v>1139.3600000000001</v>
      </c>
      <c r="M41" s="20">
        <f t="shared" si="5"/>
        <v>1435.6599999999999</v>
      </c>
      <c r="N41" s="3">
        <f t="shared" si="6"/>
        <v>296.30000000000007</v>
      </c>
      <c r="O41" s="20">
        <f t="shared" si="7"/>
        <v>29.629999999999992</v>
      </c>
      <c r="P41" s="22">
        <f t="shared" si="2"/>
        <v>0.2600582783316947</v>
      </c>
      <c r="Q41" s="20"/>
      <c r="R41" s="23"/>
      <c r="S41" s="7"/>
      <c r="Z41" s="10"/>
    </row>
    <row r="42" spans="1:26">
      <c r="A42" s="19">
        <v>44017</v>
      </c>
      <c r="B42" s="3" t="s">
        <v>21</v>
      </c>
      <c r="C42" s="3" t="s">
        <v>14</v>
      </c>
      <c r="D42" s="3">
        <v>2</v>
      </c>
      <c r="E42" s="3">
        <v>38.4</v>
      </c>
      <c r="F42" s="20">
        <f t="shared" si="0"/>
        <v>3.84</v>
      </c>
      <c r="G42" s="3">
        <v>13.63</v>
      </c>
      <c r="H42" s="20">
        <f t="shared" si="1"/>
        <v>1.363</v>
      </c>
      <c r="I42" s="20">
        <f>E42+G42</f>
        <v>52.03</v>
      </c>
      <c r="J42" s="21">
        <f>G42/E42</f>
        <v>0.3549479166666667</v>
      </c>
      <c r="K42" s="22">
        <f t="shared" si="3"/>
        <v>0.3549479166666667</v>
      </c>
      <c r="L42" s="3">
        <f t="shared" si="4"/>
        <v>1177.7600000000002</v>
      </c>
      <c r="M42" s="20">
        <f t="shared" si="5"/>
        <v>1487.6899999999998</v>
      </c>
      <c r="N42" s="3">
        <f t="shared" si="6"/>
        <v>309.93000000000006</v>
      </c>
      <c r="O42" s="20">
        <f t="shared" si="7"/>
        <v>30.992999999999991</v>
      </c>
      <c r="P42" s="22">
        <f t="shared" si="2"/>
        <v>0.26315208531449485</v>
      </c>
      <c r="Q42" s="20"/>
      <c r="R42" s="23"/>
      <c r="S42" s="7"/>
      <c r="Z42" s="10"/>
    </row>
    <row r="43" spans="1:26">
      <c r="A43" s="19">
        <v>44017</v>
      </c>
      <c r="B43" s="3" t="s">
        <v>22</v>
      </c>
      <c r="C43" s="3" t="s">
        <v>14</v>
      </c>
      <c r="D43" s="3">
        <v>2</v>
      </c>
      <c r="E43" s="3">
        <v>39.5</v>
      </c>
      <c r="F43" s="20">
        <f t="shared" si="0"/>
        <v>3.95</v>
      </c>
      <c r="G43" s="3">
        <v>-9</v>
      </c>
      <c r="H43" s="20">
        <f t="shared" si="1"/>
        <v>-0.9</v>
      </c>
      <c r="I43" s="20">
        <f>E43+G43</f>
        <v>30.5</v>
      </c>
      <c r="J43" s="21">
        <f>G43/E43</f>
        <v>-0.22784810126582278</v>
      </c>
      <c r="K43" s="22">
        <f t="shared" si="3"/>
        <v>-0.22784810126582278</v>
      </c>
      <c r="L43" s="3">
        <f t="shared" si="4"/>
        <v>1217.2600000000002</v>
      </c>
      <c r="M43" s="20">
        <f t="shared" si="5"/>
        <v>1518.1899999999998</v>
      </c>
      <c r="N43" s="3">
        <f t="shared" si="6"/>
        <v>300.93000000000006</v>
      </c>
      <c r="O43" s="20">
        <f t="shared" si="7"/>
        <v>30.092999999999993</v>
      </c>
      <c r="P43" s="22">
        <f t="shared" si="2"/>
        <v>0.24721916435272617</v>
      </c>
      <c r="Q43" s="20"/>
      <c r="R43" s="23"/>
      <c r="S43" s="7"/>
      <c r="Z43" s="10"/>
    </row>
    <row r="44" spans="1:26">
      <c r="A44" s="19">
        <v>44017</v>
      </c>
      <c r="B44" s="3" t="s">
        <v>26</v>
      </c>
      <c r="C44" s="3" t="s">
        <v>14</v>
      </c>
      <c r="D44" s="3">
        <v>2</v>
      </c>
      <c r="E44" s="3">
        <v>20</v>
      </c>
      <c r="F44" s="20">
        <f t="shared" si="0"/>
        <v>2</v>
      </c>
      <c r="G44" s="3">
        <v>-20</v>
      </c>
      <c r="H44" s="20">
        <f t="shared" si="1"/>
        <v>-2</v>
      </c>
      <c r="I44" s="20">
        <f>E44+G44</f>
        <v>0</v>
      </c>
      <c r="J44" s="21">
        <f>G44/E44</f>
        <v>-1</v>
      </c>
      <c r="K44" s="22">
        <f t="shared" si="3"/>
        <v>-1</v>
      </c>
      <c r="L44" s="3">
        <f t="shared" si="4"/>
        <v>1237.2600000000002</v>
      </c>
      <c r="M44" s="20">
        <f t="shared" si="5"/>
        <v>1518.1899999999998</v>
      </c>
      <c r="N44" s="3">
        <f t="shared" si="6"/>
        <v>280.93000000000006</v>
      </c>
      <c r="O44" s="20">
        <f t="shared" si="7"/>
        <v>28.092999999999993</v>
      </c>
      <c r="P44" s="22">
        <f t="shared" si="2"/>
        <v>0.22705817693936559</v>
      </c>
      <c r="Q44" s="20"/>
      <c r="R44" s="23"/>
      <c r="S44" s="7"/>
      <c r="Z44" s="10"/>
    </row>
    <row r="45" spans="1:26">
      <c r="A45" s="19">
        <v>44017</v>
      </c>
      <c r="B45" s="3" t="s">
        <v>27</v>
      </c>
      <c r="C45" s="3" t="s">
        <v>14</v>
      </c>
      <c r="D45" s="3">
        <v>2</v>
      </c>
      <c r="E45" s="3">
        <v>10</v>
      </c>
      <c r="F45" s="20">
        <f t="shared" si="0"/>
        <v>1</v>
      </c>
      <c r="G45" s="3">
        <v>-20</v>
      </c>
      <c r="H45" s="20">
        <f t="shared" si="1"/>
        <v>-2</v>
      </c>
      <c r="I45" s="20">
        <f>E45+G45</f>
        <v>-10</v>
      </c>
      <c r="J45" s="21">
        <f>G45/E45</f>
        <v>-2</v>
      </c>
      <c r="K45" s="22">
        <f t="shared" si="3"/>
        <v>-2</v>
      </c>
      <c r="L45" s="3">
        <f t="shared" si="4"/>
        <v>1247.2600000000002</v>
      </c>
      <c r="M45" s="20">
        <f t="shared" si="5"/>
        <v>1508.1899999999998</v>
      </c>
      <c r="N45" s="3">
        <f t="shared" si="6"/>
        <v>260.93000000000006</v>
      </c>
      <c r="O45" s="20">
        <f t="shared" si="7"/>
        <v>26.092999999999993</v>
      </c>
      <c r="P45" s="22">
        <f t="shared" si="2"/>
        <v>0.20920257203790671</v>
      </c>
      <c r="Q45" s="20"/>
      <c r="R45" s="3" t="s">
        <v>28</v>
      </c>
      <c r="S45" s="7"/>
      <c r="Z45" s="10"/>
    </row>
    <row r="46" spans="1:26">
      <c r="A46" s="19">
        <v>44017</v>
      </c>
      <c r="B46" s="3" t="s">
        <v>29</v>
      </c>
      <c r="C46" s="3" t="s">
        <v>14</v>
      </c>
      <c r="D46" s="3">
        <v>2</v>
      </c>
      <c r="E46" s="3">
        <v>20</v>
      </c>
      <c r="F46" s="20">
        <f t="shared" si="0"/>
        <v>2</v>
      </c>
      <c r="G46" s="3">
        <v>-10</v>
      </c>
      <c r="H46" s="20">
        <f t="shared" si="1"/>
        <v>-1</v>
      </c>
      <c r="I46" s="20">
        <f>E46+G46</f>
        <v>10</v>
      </c>
      <c r="J46" s="21">
        <f>G46/E46</f>
        <v>-0.5</v>
      </c>
      <c r="K46" s="22">
        <f t="shared" si="3"/>
        <v>-0.5</v>
      </c>
      <c r="L46" s="3">
        <f t="shared" si="4"/>
        <v>1267.2600000000002</v>
      </c>
      <c r="M46" s="20">
        <f t="shared" si="5"/>
        <v>1518.1899999999998</v>
      </c>
      <c r="N46" s="3">
        <f t="shared" si="6"/>
        <v>250.93000000000006</v>
      </c>
      <c r="O46" s="20">
        <f t="shared" si="7"/>
        <v>25.092999999999993</v>
      </c>
      <c r="P46" s="22">
        <f t="shared" si="2"/>
        <v>0.19800987958272143</v>
      </c>
      <c r="Q46" s="20"/>
      <c r="R46" s="23"/>
      <c r="S46" s="7"/>
      <c r="Z46" s="10"/>
    </row>
    <row r="47" spans="1:26">
      <c r="A47" s="19">
        <v>44017</v>
      </c>
      <c r="B47" s="3" t="s">
        <v>30</v>
      </c>
      <c r="C47" s="3" t="s">
        <v>14</v>
      </c>
      <c r="D47" s="3">
        <v>1</v>
      </c>
      <c r="E47" s="3">
        <v>10</v>
      </c>
      <c r="F47" s="20">
        <f t="shared" si="0"/>
        <v>1</v>
      </c>
      <c r="G47" s="3">
        <v>7.3</v>
      </c>
      <c r="H47" s="20">
        <f t="shared" si="1"/>
        <v>0.73</v>
      </c>
      <c r="I47" s="20">
        <f>E47+G47</f>
        <v>17.3</v>
      </c>
      <c r="J47" s="21">
        <f>G47/E47</f>
        <v>0.73</v>
      </c>
      <c r="K47" s="22">
        <f t="shared" si="3"/>
        <v>0.73</v>
      </c>
      <c r="L47" s="3">
        <f t="shared" si="4"/>
        <v>1277.2600000000002</v>
      </c>
      <c r="M47" s="20">
        <f t="shared" si="5"/>
        <v>1535.4899999999998</v>
      </c>
      <c r="N47" s="3">
        <f t="shared" si="6"/>
        <v>258.23000000000008</v>
      </c>
      <c r="O47" s="20">
        <f t="shared" si="7"/>
        <v>25.822999999999993</v>
      </c>
      <c r="P47" s="22">
        <f t="shared" si="2"/>
        <v>0.20217496829149861</v>
      </c>
      <c r="Q47" s="20"/>
      <c r="R47" s="23"/>
      <c r="S47" s="7"/>
      <c r="Z47" s="10"/>
    </row>
    <row r="48" spans="1:26">
      <c r="A48" s="19">
        <v>44018</v>
      </c>
      <c r="B48" s="3" t="s">
        <v>16</v>
      </c>
      <c r="C48" s="3" t="s">
        <v>14</v>
      </c>
      <c r="D48" s="3">
        <v>4</v>
      </c>
      <c r="E48" s="3">
        <v>25</v>
      </c>
      <c r="F48" s="20">
        <f t="shared" si="0"/>
        <v>2.5</v>
      </c>
      <c r="G48" s="3">
        <v>3.29</v>
      </c>
      <c r="H48" s="20">
        <f t="shared" si="1"/>
        <v>0.32900000000000001</v>
      </c>
      <c r="I48" s="20">
        <f>E48+G48</f>
        <v>28.29</v>
      </c>
      <c r="J48" s="21">
        <f>G48/E48</f>
        <v>0.13159999999999999</v>
      </c>
      <c r="K48" s="22">
        <f t="shared" si="3"/>
        <v>0.13159999999999994</v>
      </c>
      <c r="L48" s="3">
        <f t="shared" si="4"/>
        <v>1302.2600000000002</v>
      </c>
      <c r="M48" s="20">
        <f t="shared" si="5"/>
        <v>1563.7799999999997</v>
      </c>
      <c r="N48" s="3">
        <f t="shared" si="6"/>
        <v>261.5200000000001</v>
      </c>
      <c r="O48" s="20">
        <f t="shared" si="7"/>
        <v>26.151999999999994</v>
      </c>
      <c r="P48" s="22">
        <f t="shared" si="2"/>
        <v>0.20082011272710476</v>
      </c>
      <c r="Q48" s="20"/>
      <c r="R48" s="23"/>
      <c r="S48" s="7"/>
      <c r="Z48" s="10"/>
    </row>
    <row r="49" spans="1:26">
      <c r="A49" s="19">
        <v>44018</v>
      </c>
      <c r="B49" s="3" t="s">
        <v>17</v>
      </c>
      <c r="C49" s="3" t="s">
        <v>14</v>
      </c>
      <c r="D49" s="3">
        <v>2</v>
      </c>
      <c r="E49" s="3">
        <v>10</v>
      </c>
      <c r="F49" s="20">
        <f t="shared" si="0"/>
        <v>1</v>
      </c>
      <c r="G49" s="3">
        <v>-2.3199999999999998</v>
      </c>
      <c r="H49" s="20">
        <f t="shared" si="1"/>
        <v>-0.23199999999999998</v>
      </c>
      <c r="I49" s="20">
        <f>E49+G49</f>
        <v>7.68</v>
      </c>
      <c r="J49" s="21">
        <f>G49/E49</f>
        <v>-0.23199999999999998</v>
      </c>
      <c r="K49" s="22">
        <f t="shared" si="3"/>
        <v>-0.23199999999999998</v>
      </c>
      <c r="L49" s="3">
        <f t="shared" si="4"/>
        <v>1312.2600000000002</v>
      </c>
      <c r="M49" s="20">
        <f t="shared" si="5"/>
        <v>1571.4599999999998</v>
      </c>
      <c r="N49" s="3">
        <f t="shared" si="6"/>
        <v>259.2000000000001</v>
      </c>
      <c r="O49" s="20">
        <f t="shared" si="7"/>
        <v>25.919999999999995</v>
      </c>
      <c r="P49" s="22">
        <f t="shared" si="2"/>
        <v>0.19752183256366851</v>
      </c>
      <c r="Q49" s="20"/>
      <c r="R49" s="23"/>
      <c r="S49" s="7"/>
      <c r="Z49" s="10"/>
    </row>
    <row r="50" spans="1:26">
      <c r="A50" s="19">
        <v>44018</v>
      </c>
      <c r="B50" s="3" t="s">
        <v>18</v>
      </c>
      <c r="C50" s="3" t="s">
        <v>14</v>
      </c>
      <c r="D50" s="3">
        <v>4</v>
      </c>
      <c r="E50" s="3">
        <v>25</v>
      </c>
      <c r="F50" s="20">
        <f t="shared" si="0"/>
        <v>2.5</v>
      </c>
      <c r="G50" s="3">
        <v>5.61</v>
      </c>
      <c r="H50" s="20">
        <f t="shared" si="1"/>
        <v>0.56100000000000005</v>
      </c>
      <c r="I50" s="20">
        <f>E50+G50</f>
        <v>30.61</v>
      </c>
      <c r="J50" s="21">
        <f>G50/E50</f>
        <v>0.22440000000000002</v>
      </c>
      <c r="K50" s="22">
        <f t="shared" si="3"/>
        <v>0.22439999999999993</v>
      </c>
      <c r="L50" s="3">
        <f t="shared" si="4"/>
        <v>1337.2600000000002</v>
      </c>
      <c r="M50" s="20">
        <f t="shared" si="5"/>
        <v>1602.0699999999997</v>
      </c>
      <c r="N50" s="3">
        <f t="shared" si="6"/>
        <v>264.81000000000012</v>
      </c>
      <c r="O50" s="20">
        <f t="shared" si="7"/>
        <v>26.480999999999995</v>
      </c>
      <c r="P50" s="22">
        <f t="shared" si="2"/>
        <v>0.19802431838236356</v>
      </c>
      <c r="Q50" s="20"/>
      <c r="R50" s="23"/>
      <c r="S50" s="7"/>
      <c r="Z50" s="10"/>
    </row>
    <row r="51" spans="1:26">
      <c r="A51" s="19">
        <v>44018</v>
      </c>
      <c r="B51" s="3" t="s">
        <v>19</v>
      </c>
      <c r="C51" s="3" t="s">
        <v>14</v>
      </c>
      <c r="D51" s="3">
        <v>2</v>
      </c>
      <c r="E51" s="3">
        <v>4</v>
      </c>
      <c r="F51" s="20">
        <f t="shared" si="0"/>
        <v>0.4</v>
      </c>
      <c r="G51" s="3">
        <v>0.66</v>
      </c>
      <c r="H51" s="20">
        <f t="shared" si="1"/>
        <v>6.6000000000000003E-2</v>
      </c>
      <c r="I51" s="20">
        <f>E51+G51</f>
        <v>4.66</v>
      </c>
      <c r="J51" s="21">
        <f>G51/E51</f>
        <v>0.16500000000000001</v>
      </c>
      <c r="K51" s="22">
        <f t="shared" si="3"/>
        <v>0.16500000000000004</v>
      </c>
      <c r="L51" s="3">
        <f t="shared" si="4"/>
        <v>1341.2600000000002</v>
      </c>
      <c r="M51" s="20">
        <f t="shared" si="5"/>
        <v>1606.7299999999998</v>
      </c>
      <c r="N51" s="3">
        <f t="shared" si="6"/>
        <v>265.47000000000014</v>
      </c>
      <c r="O51" s="20">
        <f t="shared" si="7"/>
        <v>26.546999999999993</v>
      </c>
      <c r="P51" s="22">
        <f t="shared" si="2"/>
        <v>0.19792583093509064</v>
      </c>
      <c r="Q51" s="20"/>
      <c r="R51" s="23"/>
      <c r="S51" s="7"/>
      <c r="Z51" s="10"/>
    </row>
    <row r="52" spans="1:26">
      <c r="A52" s="19">
        <v>44018</v>
      </c>
      <c r="B52" s="3" t="s">
        <v>20</v>
      </c>
      <c r="C52" s="3" t="s">
        <v>14</v>
      </c>
      <c r="D52" s="3">
        <v>1</v>
      </c>
      <c r="E52" s="3">
        <v>16.8</v>
      </c>
      <c r="F52" s="20">
        <f t="shared" si="0"/>
        <v>1.6800000000000002</v>
      </c>
      <c r="G52" s="3">
        <v>-16.8</v>
      </c>
      <c r="H52" s="20">
        <f t="shared" si="1"/>
        <v>-1.6800000000000002</v>
      </c>
      <c r="I52" s="20">
        <f>E52+G52</f>
        <v>0</v>
      </c>
      <c r="J52" s="21">
        <f>G52/E52</f>
        <v>-1</v>
      </c>
      <c r="K52" s="22">
        <f t="shared" si="3"/>
        <v>-1</v>
      </c>
      <c r="L52" s="3">
        <f t="shared" si="4"/>
        <v>1358.0600000000002</v>
      </c>
      <c r="M52" s="20">
        <f t="shared" si="5"/>
        <v>1606.7299999999998</v>
      </c>
      <c r="N52" s="3">
        <f t="shared" si="6"/>
        <v>248.67000000000013</v>
      </c>
      <c r="O52" s="20">
        <f t="shared" si="7"/>
        <v>24.866999999999994</v>
      </c>
      <c r="P52" s="22">
        <f t="shared" si="2"/>
        <v>0.18310678467814356</v>
      </c>
      <c r="Q52" s="20"/>
      <c r="R52" s="23"/>
      <c r="S52" s="7"/>
      <c r="Z52" s="10"/>
    </row>
    <row r="53" spans="1:26">
      <c r="A53" s="19">
        <v>44018</v>
      </c>
      <c r="B53" s="3" t="s">
        <v>23</v>
      </c>
      <c r="C53" s="3" t="s">
        <v>14</v>
      </c>
      <c r="D53" s="3">
        <v>1</v>
      </c>
      <c r="E53" s="3">
        <v>18.399999999999999</v>
      </c>
      <c r="F53" s="20">
        <f t="shared" si="0"/>
        <v>1.8399999999999999</v>
      </c>
      <c r="G53" s="3">
        <v>-18.399999999999999</v>
      </c>
      <c r="H53" s="20">
        <f t="shared" si="1"/>
        <v>-1.8399999999999999</v>
      </c>
      <c r="I53" s="20">
        <f>E53+G53</f>
        <v>0</v>
      </c>
      <c r="J53" s="21">
        <f>G53/E53</f>
        <v>-1</v>
      </c>
      <c r="K53" s="22">
        <f t="shared" si="3"/>
        <v>-1</v>
      </c>
      <c r="L53" s="3">
        <f t="shared" si="4"/>
        <v>1376.4600000000003</v>
      </c>
      <c r="M53" s="20">
        <f t="shared" si="5"/>
        <v>1606.7299999999998</v>
      </c>
      <c r="N53" s="3">
        <f t="shared" si="6"/>
        <v>230.27000000000012</v>
      </c>
      <c r="O53" s="20">
        <f t="shared" si="7"/>
        <v>23.026999999999994</v>
      </c>
      <c r="P53" s="22">
        <f t="shared" si="2"/>
        <v>0.16729145779753818</v>
      </c>
      <c r="Q53" s="20"/>
      <c r="R53" s="23"/>
      <c r="S53" s="7"/>
      <c r="Z53" s="10"/>
    </row>
    <row r="54" spans="1:26">
      <c r="A54" s="19">
        <v>44019</v>
      </c>
      <c r="B54" s="3" t="s">
        <v>11</v>
      </c>
      <c r="C54" s="3" t="s">
        <v>13</v>
      </c>
      <c r="D54" s="3">
        <v>1</v>
      </c>
      <c r="E54" s="3">
        <v>16.45</v>
      </c>
      <c r="F54" s="20">
        <f t="shared" si="0"/>
        <v>1.645</v>
      </c>
      <c r="G54" s="3">
        <v>1.65</v>
      </c>
      <c r="H54" s="20">
        <f t="shared" si="1"/>
        <v>0.16499999999999998</v>
      </c>
      <c r="I54" s="3">
        <f>E54+G54</f>
        <v>18.099999999999998</v>
      </c>
      <c r="J54" s="21">
        <f>G54/E54</f>
        <v>0.10030395136778116</v>
      </c>
      <c r="K54" s="22">
        <f t="shared" si="3"/>
        <v>0.10030395136778103</v>
      </c>
      <c r="L54" s="3">
        <f t="shared" si="4"/>
        <v>1392.9100000000003</v>
      </c>
      <c r="M54" s="20">
        <f t="shared" si="5"/>
        <v>1624.8299999999997</v>
      </c>
      <c r="N54" s="3">
        <f t="shared" si="6"/>
        <v>231.92000000000013</v>
      </c>
      <c r="O54" s="20">
        <f t="shared" si="7"/>
        <v>23.191999999999993</v>
      </c>
      <c r="P54" s="22">
        <f t="shared" si="2"/>
        <v>0.16650034819191428</v>
      </c>
      <c r="Q54" s="20"/>
      <c r="R54" s="23"/>
      <c r="S54" s="7"/>
      <c r="Z54" s="10"/>
    </row>
    <row r="55" spans="1:26">
      <c r="A55" s="19">
        <v>44019</v>
      </c>
      <c r="B55" s="3" t="s">
        <v>12</v>
      </c>
      <c r="C55" s="3" t="s">
        <v>14</v>
      </c>
      <c r="D55" s="3">
        <v>1</v>
      </c>
      <c r="E55" s="3">
        <v>5.3</v>
      </c>
      <c r="F55" s="20">
        <f t="shared" si="0"/>
        <v>0.53</v>
      </c>
      <c r="G55" s="3">
        <v>4.0199999999999996</v>
      </c>
      <c r="H55" s="20">
        <f t="shared" si="1"/>
        <v>0.40199999999999997</v>
      </c>
      <c r="I55" s="20">
        <f>E55+G55</f>
        <v>9.32</v>
      </c>
      <c r="J55" s="21">
        <f>G55/E55</f>
        <v>0.75849056603773579</v>
      </c>
      <c r="K55" s="22">
        <f t="shared" si="3"/>
        <v>0.7584905660377359</v>
      </c>
      <c r="L55" s="3">
        <f t="shared" si="4"/>
        <v>1398.2100000000003</v>
      </c>
      <c r="M55" s="20">
        <f t="shared" si="5"/>
        <v>1634.1499999999996</v>
      </c>
      <c r="N55" s="3">
        <f t="shared" si="6"/>
        <v>235.94000000000014</v>
      </c>
      <c r="O55" s="20">
        <f t="shared" si="7"/>
        <v>23.593999999999994</v>
      </c>
      <c r="P55" s="22">
        <f t="shared" si="2"/>
        <v>0.16874432309881882</v>
      </c>
      <c r="Q55" s="20"/>
      <c r="R55" s="23"/>
      <c r="S55" s="7"/>
      <c r="Z55" s="10"/>
    </row>
    <row r="56" spans="1:26">
      <c r="A56" s="19">
        <v>44019</v>
      </c>
      <c r="B56" s="3" t="s">
        <v>16</v>
      </c>
      <c r="C56" s="3" t="s">
        <v>14</v>
      </c>
      <c r="D56" s="3">
        <v>5</v>
      </c>
      <c r="E56" s="3">
        <v>40</v>
      </c>
      <c r="F56" s="20">
        <f t="shared" si="0"/>
        <v>4</v>
      </c>
      <c r="G56" s="3">
        <v>13</v>
      </c>
      <c r="H56" s="20">
        <f t="shared" si="1"/>
        <v>1.3</v>
      </c>
      <c r="I56" s="20">
        <f>E56+G56</f>
        <v>53</v>
      </c>
      <c r="J56" s="21">
        <f>G56/E56</f>
        <v>0.32500000000000001</v>
      </c>
      <c r="K56" s="22">
        <f t="shared" si="3"/>
        <v>0.32499999999999996</v>
      </c>
      <c r="L56" s="3">
        <f t="shared" si="4"/>
        <v>1438.2100000000003</v>
      </c>
      <c r="M56" s="20">
        <f t="shared" si="5"/>
        <v>1687.1499999999996</v>
      </c>
      <c r="N56" s="3">
        <f t="shared" si="6"/>
        <v>248.94000000000014</v>
      </c>
      <c r="O56" s="20">
        <f t="shared" si="7"/>
        <v>24.893999999999995</v>
      </c>
      <c r="P56" s="22">
        <f t="shared" si="2"/>
        <v>0.17309016068585215</v>
      </c>
      <c r="Q56" s="20"/>
      <c r="R56" s="23"/>
      <c r="S56" s="7"/>
      <c r="Z56" s="10"/>
    </row>
    <row r="57" spans="1:26">
      <c r="A57" s="19">
        <v>44019</v>
      </c>
      <c r="B57" s="3" t="s">
        <v>17</v>
      </c>
      <c r="C57" s="3" t="s">
        <v>14</v>
      </c>
      <c r="D57" s="3">
        <v>1</v>
      </c>
      <c r="E57" s="3">
        <v>5</v>
      </c>
      <c r="F57" s="20">
        <f t="shared" si="0"/>
        <v>0.5</v>
      </c>
      <c r="G57" s="3">
        <v>-2.5</v>
      </c>
      <c r="H57" s="20">
        <f t="shared" si="1"/>
        <v>-0.25</v>
      </c>
      <c r="I57" s="20">
        <f>E57+G57</f>
        <v>2.5</v>
      </c>
      <c r="J57" s="21">
        <f>G57/E57</f>
        <v>-0.5</v>
      </c>
      <c r="K57" s="22">
        <f t="shared" si="3"/>
        <v>-0.5</v>
      </c>
      <c r="L57" s="3">
        <f t="shared" si="4"/>
        <v>1443.2100000000003</v>
      </c>
      <c r="M57" s="20">
        <f t="shared" si="5"/>
        <v>1689.6499999999996</v>
      </c>
      <c r="N57" s="3">
        <f t="shared" si="6"/>
        <v>246.44000000000014</v>
      </c>
      <c r="O57" s="20">
        <f t="shared" si="7"/>
        <v>24.643999999999995</v>
      </c>
      <c r="P57" s="22">
        <f t="shared" si="2"/>
        <v>0.17075824031152731</v>
      </c>
      <c r="Q57" s="20"/>
      <c r="R57" s="23"/>
      <c r="S57" s="7"/>
      <c r="Z57" s="10"/>
    </row>
    <row r="58" spans="1:26">
      <c r="A58" s="19">
        <v>44019</v>
      </c>
      <c r="B58" s="3" t="s">
        <v>18</v>
      </c>
      <c r="C58" s="3" t="s">
        <v>14</v>
      </c>
      <c r="D58" s="3">
        <v>6</v>
      </c>
      <c r="E58" s="3">
        <v>45</v>
      </c>
      <c r="F58" s="20">
        <f t="shared" si="0"/>
        <v>4.5</v>
      </c>
      <c r="G58" s="3">
        <v>17.899999999999999</v>
      </c>
      <c r="H58" s="20">
        <f t="shared" si="1"/>
        <v>1.7899999999999998</v>
      </c>
      <c r="I58" s="20">
        <f>E58+G58</f>
        <v>62.9</v>
      </c>
      <c r="J58" s="21">
        <f>G58/E58</f>
        <v>0.39777777777777773</v>
      </c>
      <c r="K58" s="22">
        <f t="shared" si="3"/>
        <v>0.39777777777777779</v>
      </c>
      <c r="L58" s="3">
        <f t="shared" si="4"/>
        <v>1488.2100000000003</v>
      </c>
      <c r="M58" s="20">
        <f t="shared" si="5"/>
        <v>1752.5499999999997</v>
      </c>
      <c r="N58" s="3">
        <f t="shared" si="6"/>
        <v>264.34000000000015</v>
      </c>
      <c r="O58" s="20">
        <f t="shared" si="7"/>
        <v>26.433999999999994</v>
      </c>
      <c r="P58" s="22">
        <f t="shared" si="2"/>
        <v>0.17762278173107249</v>
      </c>
      <c r="Q58" s="20"/>
      <c r="R58" s="23"/>
      <c r="S58" s="7"/>
      <c r="Z58" s="10"/>
    </row>
    <row r="59" spans="1:26">
      <c r="A59" s="19">
        <v>44019</v>
      </c>
      <c r="B59" s="3" t="s">
        <v>19</v>
      </c>
      <c r="C59" s="3" t="s">
        <v>14</v>
      </c>
      <c r="D59" s="3">
        <v>4</v>
      </c>
      <c r="E59" s="3">
        <v>16</v>
      </c>
      <c r="F59" s="20">
        <f t="shared" si="0"/>
        <v>1.6</v>
      </c>
      <c r="G59" s="3">
        <v>2.09</v>
      </c>
      <c r="H59" s="20">
        <f t="shared" si="1"/>
        <v>0.20899999999999999</v>
      </c>
      <c r="I59" s="20">
        <f>E59+G59</f>
        <v>18.09</v>
      </c>
      <c r="J59" s="21">
        <f>G59/E59</f>
        <v>0.13062499999999999</v>
      </c>
      <c r="K59" s="22">
        <f t="shared" si="3"/>
        <v>0.13062499999999999</v>
      </c>
      <c r="L59" s="3">
        <f t="shared" si="4"/>
        <v>1504.2100000000003</v>
      </c>
      <c r="M59" s="20">
        <f t="shared" si="5"/>
        <v>1770.6399999999996</v>
      </c>
      <c r="N59" s="3">
        <f t="shared" si="6"/>
        <v>266.43000000000012</v>
      </c>
      <c r="O59" s="20">
        <f t="shared" si="7"/>
        <v>26.642999999999994</v>
      </c>
      <c r="P59" s="22">
        <f t="shared" si="2"/>
        <v>0.17712287513046676</v>
      </c>
      <c r="Q59" s="20"/>
      <c r="R59" s="23"/>
      <c r="S59" s="7"/>
      <c r="Z59" s="10"/>
    </row>
    <row r="60" spans="1:26">
      <c r="A60" s="19">
        <v>44019</v>
      </c>
      <c r="B60" s="3" t="s">
        <v>20</v>
      </c>
      <c r="C60" s="3" t="s">
        <v>14</v>
      </c>
      <c r="D60" s="3">
        <v>1</v>
      </c>
      <c r="E60" s="3">
        <v>21.5</v>
      </c>
      <c r="F60" s="20">
        <f t="shared" si="0"/>
        <v>2.15</v>
      </c>
      <c r="G60" s="3">
        <v>6.25</v>
      </c>
      <c r="H60" s="20">
        <f t="shared" si="1"/>
        <v>0.625</v>
      </c>
      <c r="I60" s="20">
        <f>E60+G60</f>
        <v>27.75</v>
      </c>
      <c r="J60" s="21">
        <f>G60/E60</f>
        <v>0.29069767441860467</v>
      </c>
      <c r="K60" s="22">
        <f t="shared" si="3"/>
        <v>0.29069767441860472</v>
      </c>
      <c r="L60" s="3">
        <f t="shared" si="4"/>
        <v>1525.7100000000003</v>
      </c>
      <c r="M60" s="20">
        <f t="shared" si="5"/>
        <v>1798.3899999999996</v>
      </c>
      <c r="N60" s="3">
        <f t="shared" si="6"/>
        <v>272.68000000000012</v>
      </c>
      <c r="O60" s="20">
        <f t="shared" si="7"/>
        <v>27.267999999999994</v>
      </c>
      <c r="P60" s="22">
        <f t="shared" si="2"/>
        <v>0.17872334847382487</v>
      </c>
      <c r="Q60" s="20"/>
      <c r="R60" s="23"/>
      <c r="S60" s="7"/>
      <c r="Z60" s="10"/>
    </row>
    <row r="61" spans="1:26">
      <c r="A61" s="19">
        <v>44019</v>
      </c>
      <c r="B61" s="3" t="s">
        <v>23</v>
      </c>
      <c r="C61" s="3" t="s">
        <v>14</v>
      </c>
      <c r="D61" s="3">
        <v>1</v>
      </c>
      <c r="E61" s="3">
        <v>17.600000000000001</v>
      </c>
      <c r="F61" s="20">
        <f t="shared" si="0"/>
        <v>1.7600000000000002</v>
      </c>
      <c r="G61" s="3">
        <v>4.13</v>
      </c>
      <c r="H61" s="20">
        <f t="shared" si="1"/>
        <v>0.41299999999999998</v>
      </c>
      <c r="I61" s="20">
        <f>E61+G61</f>
        <v>21.73</v>
      </c>
      <c r="J61" s="21">
        <f>G61/E61</f>
        <v>0.23465909090909087</v>
      </c>
      <c r="K61" s="22">
        <f t="shared" si="3"/>
        <v>0.23465909090909087</v>
      </c>
      <c r="L61" s="3">
        <f t="shared" si="4"/>
        <v>1543.3100000000002</v>
      </c>
      <c r="M61" s="20">
        <f t="shared" si="5"/>
        <v>1820.1199999999997</v>
      </c>
      <c r="N61" s="3">
        <f t="shared" si="6"/>
        <v>276.81000000000012</v>
      </c>
      <c r="O61" s="20">
        <f t="shared" si="7"/>
        <v>27.680999999999994</v>
      </c>
      <c r="P61" s="22">
        <f t="shared" si="2"/>
        <v>0.17936124304255108</v>
      </c>
      <c r="Q61" s="20"/>
      <c r="R61" s="23"/>
      <c r="S61" s="7"/>
      <c r="Z61" s="10"/>
    </row>
    <row r="62" spans="1:26">
      <c r="A62" s="19">
        <v>44019</v>
      </c>
      <c r="B62" s="3" t="s">
        <v>27</v>
      </c>
      <c r="C62" s="3" t="s">
        <v>14</v>
      </c>
      <c r="D62" s="3">
        <v>1</v>
      </c>
      <c r="E62" s="3">
        <v>10</v>
      </c>
      <c r="F62" s="20">
        <f t="shared" si="0"/>
        <v>1</v>
      </c>
      <c r="G62" s="3">
        <v>-10</v>
      </c>
      <c r="H62" s="20">
        <f t="shared" si="1"/>
        <v>-1</v>
      </c>
      <c r="I62" s="20">
        <f>E62+G62</f>
        <v>0</v>
      </c>
      <c r="J62" s="21">
        <f>G62/E62</f>
        <v>-1</v>
      </c>
      <c r="K62" s="22">
        <f t="shared" si="3"/>
        <v>-1</v>
      </c>
      <c r="L62" s="3">
        <f t="shared" si="4"/>
        <v>1553.3100000000002</v>
      </c>
      <c r="M62" s="20">
        <f t="shared" si="5"/>
        <v>1820.1199999999997</v>
      </c>
      <c r="N62" s="3">
        <f t="shared" si="6"/>
        <v>266.81000000000012</v>
      </c>
      <c r="O62" s="20">
        <f t="shared" si="7"/>
        <v>26.680999999999994</v>
      </c>
      <c r="P62" s="22">
        <f t="shared" si="2"/>
        <v>0.17176867463674306</v>
      </c>
      <c r="Q62" s="20"/>
      <c r="R62" s="3" t="s">
        <v>28</v>
      </c>
      <c r="S62" s="7"/>
      <c r="Z62" s="10"/>
    </row>
    <row r="63" spans="1:26">
      <c r="A63" s="19">
        <v>44019</v>
      </c>
      <c r="B63" s="3" t="s">
        <v>30</v>
      </c>
      <c r="C63" s="3" t="s">
        <v>14</v>
      </c>
      <c r="D63" s="3">
        <v>1</v>
      </c>
      <c r="E63" s="3">
        <v>10</v>
      </c>
      <c r="F63" s="20">
        <f t="shared" si="0"/>
        <v>1</v>
      </c>
      <c r="G63" s="3">
        <v>4</v>
      </c>
      <c r="H63" s="20">
        <f t="shared" si="1"/>
        <v>0.4</v>
      </c>
      <c r="I63" s="20">
        <f>E63+G63</f>
        <v>14</v>
      </c>
      <c r="J63" s="21">
        <f>G63/E63</f>
        <v>0.4</v>
      </c>
      <c r="K63" s="22">
        <f t="shared" si="3"/>
        <v>0.39999999999999991</v>
      </c>
      <c r="L63" s="3">
        <f t="shared" si="4"/>
        <v>1563.3100000000002</v>
      </c>
      <c r="M63" s="20">
        <f t="shared" si="5"/>
        <v>1834.1199999999997</v>
      </c>
      <c r="N63" s="3">
        <f t="shared" si="6"/>
        <v>270.81000000000012</v>
      </c>
      <c r="O63" s="20">
        <f t="shared" si="7"/>
        <v>27.080999999999992</v>
      </c>
      <c r="P63" s="22">
        <f t="shared" si="2"/>
        <v>0.17322859829464377</v>
      </c>
      <c r="Q63" s="20"/>
      <c r="R63" s="23"/>
      <c r="S63" s="7"/>
      <c r="Z63" s="10"/>
    </row>
    <row r="64" spans="1:26">
      <c r="A64" s="19">
        <v>44019</v>
      </c>
      <c r="B64" s="3" t="s">
        <v>32</v>
      </c>
      <c r="C64" s="3" t="s">
        <v>14</v>
      </c>
      <c r="D64" s="3">
        <v>1</v>
      </c>
      <c r="E64" s="3">
        <v>10</v>
      </c>
      <c r="F64" s="20">
        <f t="shared" si="0"/>
        <v>1</v>
      </c>
      <c r="G64" s="3">
        <v>-10</v>
      </c>
      <c r="H64" s="20">
        <f t="shared" si="1"/>
        <v>-1</v>
      </c>
      <c r="I64" s="20">
        <f>E64+G64</f>
        <v>0</v>
      </c>
      <c r="J64" s="21">
        <f>G64/E64</f>
        <v>-1</v>
      </c>
      <c r="K64" s="22">
        <f t="shared" si="3"/>
        <v>-1</v>
      </c>
      <c r="L64" s="3">
        <f t="shared" si="4"/>
        <v>1573.3100000000002</v>
      </c>
      <c r="M64" s="20">
        <f t="shared" si="5"/>
        <v>1834.1199999999997</v>
      </c>
      <c r="N64" s="3">
        <f t="shared" si="6"/>
        <v>260.81000000000012</v>
      </c>
      <c r="O64" s="20">
        <f t="shared" si="7"/>
        <v>26.080999999999992</v>
      </c>
      <c r="P64" s="22">
        <f t="shared" si="2"/>
        <v>0.16577152627263514</v>
      </c>
      <c r="Q64" s="20"/>
      <c r="R64" s="23"/>
      <c r="S64" s="7"/>
      <c r="Z64" s="10"/>
    </row>
    <row r="65" spans="1:26">
      <c r="A65" s="6"/>
      <c r="C65" s="2" t="s">
        <v>14</v>
      </c>
      <c r="F65" s="20">
        <f t="shared" si="0"/>
        <v>0</v>
      </c>
      <c r="H65" s="7">
        <f t="shared" si="1"/>
        <v>0</v>
      </c>
      <c r="I65" s="7"/>
      <c r="J65" s="8" t="e">
        <f>G65/E65</f>
        <v>#DIV/0!</v>
      </c>
      <c r="K65" s="9" t="e">
        <f t="shared" si="3"/>
        <v>#DIV/0!</v>
      </c>
      <c r="L65" s="2">
        <f t="shared" si="4"/>
        <v>1573.3100000000002</v>
      </c>
      <c r="M65" s="7">
        <f t="shared" si="5"/>
        <v>1834.1199999999997</v>
      </c>
      <c r="N65" s="2">
        <f t="shared" si="6"/>
        <v>260.81000000000012</v>
      </c>
      <c r="O65" s="7">
        <f t="shared" si="7"/>
        <v>26.080999999999992</v>
      </c>
      <c r="P65" s="9">
        <f t="shared" si="2"/>
        <v>0.16577152627263514</v>
      </c>
      <c r="Q65" s="7"/>
      <c r="R65" s="10"/>
      <c r="S65" s="7"/>
      <c r="Z65" s="10"/>
    </row>
    <row r="66" spans="1:26">
      <c r="A66" s="6"/>
      <c r="C66" s="2" t="s">
        <v>14</v>
      </c>
      <c r="F66" s="20">
        <f t="shared" si="0"/>
        <v>0</v>
      </c>
      <c r="H66" s="7">
        <f t="shared" si="1"/>
        <v>0</v>
      </c>
      <c r="I66" s="7"/>
      <c r="J66" s="8" t="e">
        <f>G66/E66</f>
        <v>#DIV/0!</v>
      </c>
      <c r="K66" s="9" t="e">
        <f t="shared" si="3"/>
        <v>#DIV/0!</v>
      </c>
      <c r="L66" s="2">
        <f t="shared" si="4"/>
        <v>1573.3100000000002</v>
      </c>
      <c r="M66" s="7">
        <f t="shared" si="5"/>
        <v>1834.1199999999997</v>
      </c>
      <c r="N66" s="2">
        <f t="shared" si="6"/>
        <v>260.81000000000012</v>
      </c>
      <c r="O66" s="7">
        <f t="shared" si="7"/>
        <v>26.080999999999992</v>
      </c>
      <c r="P66" s="9">
        <f t="shared" si="2"/>
        <v>0.16577152627263514</v>
      </c>
      <c r="Q66" s="7"/>
      <c r="R66" s="10"/>
      <c r="S66" s="7"/>
      <c r="Z66" s="10"/>
    </row>
    <row r="67" spans="1:26">
      <c r="A67" s="6"/>
      <c r="C67" s="2" t="s">
        <v>14</v>
      </c>
      <c r="F67" s="20">
        <f t="shared" ref="F67:F92" si="8">E67/10</f>
        <v>0</v>
      </c>
      <c r="H67" s="7">
        <f t="shared" ref="H67:H92" si="9">G67/10</f>
        <v>0</v>
      </c>
      <c r="I67" s="7"/>
      <c r="J67" s="8" t="e">
        <f>G67/E67</f>
        <v>#DIV/0!</v>
      </c>
      <c r="K67" s="9" t="e">
        <f t="shared" si="3"/>
        <v>#DIV/0!</v>
      </c>
      <c r="L67" s="2">
        <f t="shared" si="4"/>
        <v>1573.3100000000002</v>
      </c>
      <c r="M67" s="7">
        <f t="shared" si="5"/>
        <v>1834.1199999999997</v>
      </c>
      <c r="N67" s="2">
        <f t="shared" si="6"/>
        <v>260.81000000000012</v>
      </c>
      <c r="O67" s="7">
        <f t="shared" si="7"/>
        <v>26.080999999999992</v>
      </c>
      <c r="P67" s="9">
        <f t="shared" ref="P67:P92" si="10">M67/L67-100%</f>
        <v>0.16577152627263514</v>
      </c>
      <c r="Q67" s="7"/>
      <c r="R67" s="10"/>
      <c r="S67" s="7"/>
      <c r="Z67" s="10"/>
    </row>
    <row r="68" spans="1:26">
      <c r="A68" s="6"/>
      <c r="C68" s="2" t="s">
        <v>14</v>
      </c>
      <c r="F68" s="20">
        <f t="shared" si="8"/>
        <v>0</v>
      </c>
      <c r="H68" s="7">
        <f t="shared" si="9"/>
        <v>0</v>
      </c>
      <c r="I68" s="7"/>
      <c r="J68" s="8" t="e">
        <f>G68/E68</f>
        <v>#DIV/0!</v>
      </c>
      <c r="K68" s="9" t="e">
        <f t="shared" ref="K68:K92" si="11">I68/E68-100%</f>
        <v>#DIV/0!</v>
      </c>
      <c r="L68" s="2">
        <f t="shared" ref="L68:L92" si="12">L67+E68</f>
        <v>1573.3100000000002</v>
      </c>
      <c r="M68" s="7">
        <f t="shared" ref="M68:M92" si="13">M67+I68</f>
        <v>1834.1199999999997</v>
      </c>
      <c r="N68" s="2">
        <f t="shared" ref="N68:N92" si="14">N67+G68</f>
        <v>260.81000000000012</v>
      </c>
      <c r="O68" s="7">
        <f t="shared" ref="O68:O92" si="15">O67+H68</f>
        <v>26.080999999999992</v>
      </c>
      <c r="P68" s="9">
        <f t="shared" si="10"/>
        <v>0.16577152627263514</v>
      </c>
      <c r="Q68" s="7"/>
      <c r="R68" s="10"/>
      <c r="S68" s="7"/>
      <c r="Z68" s="10"/>
    </row>
    <row r="69" spans="1:26">
      <c r="A69" s="6"/>
      <c r="C69" s="2" t="s">
        <v>14</v>
      </c>
      <c r="F69" s="20">
        <f t="shared" si="8"/>
        <v>0</v>
      </c>
      <c r="H69" s="7">
        <f t="shared" si="9"/>
        <v>0</v>
      </c>
      <c r="I69" s="7"/>
      <c r="J69" s="8" t="e">
        <f>G69/E69</f>
        <v>#DIV/0!</v>
      </c>
      <c r="K69" s="9" t="e">
        <f t="shared" si="11"/>
        <v>#DIV/0!</v>
      </c>
      <c r="L69" s="2">
        <f t="shared" si="12"/>
        <v>1573.3100000000002</v>
      </c>
      <c r="M69" s="7">
        <f t="shared" si="13"/>
        <v>1834.1199999999997</v>
      </c>
      <c r="N69" s="2">
        <f t="shared" si="14"/>
        <v>260.81000000000012</v>
      </c>
      <c r="O69" s="7">
        <f t="shared" si="15"/>
        <v>26.080999999999992</v>
      </c>
      <c r="P69" s="9">
        <f t="shared" si="10"/>
        <v>0.16577152627263514</v>
      </c>
      <c r="Q69" s="7"/>
      <c r="R69" s="10"/>
      <c r="S69" s="7"/>
      <c r="Z69" s="10"/>
    </row>
    <row r="70" spans="1:26">
      <c r="A70" s="6"/>
      <c r="C70" s="2" t="s">
        <v>14</v>
      </c>
      <c r="F70" s="20">
        <f t="shared" si="8"/>
        <v>0</v>
      </c>
      <c r="H70" s="7">
        <f t="shared" si="9"/>
        <v>0</v>
      </c>
      <c r="I70" s="7"/>
      <c r="J70" s="8" t="e">
        <f>G70/E70</f>
        <v>#DIV/0!</v>
      </c>
      <c r="K70" s="9" t="e">
        <f t="shared" si="11"/>
        <v>#DIV/0!</v>
      </c>
      <c r="L70" s="2">
        <f t="shared" si="12"/>
        <v>1573.3100000000002</v>
      </c>
      <c r="M70" s="7">
        <f t="shared" si="13"/>
        <v>1834.1199999999997</v>
      </c>
      <c r="N70" s="2">
        <f t="shared" si="14"/>
        <v>260.81000000000012</v>
      </c>
      <c r="O70" s="7">
        <f t="shared" si="15"/>
        <v>26.080999999999992</v>
      </c>
      <c r="P70" s="9">
        <f t="shared" si="10"/>
        <v>0.16577152627263514</v>
      </c>
      <c r="Q70" s="7"/>
      <c r="R70" s="10"/>
      <c r="S70" s="7"/>
      <c r="Z70" s="10"/>
    </row>
    <row r="71" spans="1:26">
      <c r="A71" s="6"/>
      <c r="C71" s="2" t="s">
        <v>14</v>
      </c>
      <c r="F71" s="20">
        <f t="shared" si="8"/>
        <v>0</v>
      </c>
      <c r="H71" s="7">
        <f t="shared" si="9"/>
        <v>0</v>
      </c>
      <c r="I71" s="7"/>
      <c r="J71" s="8" t="e">
        <f>G71/E71</f>
        <v>#DIV/0!</v>
      </c>
      <c r="K71" s="9" t="e">
        <f t="shared" si="11"/>
        <v>#DIV/0!</v>
      </c>
      <c r="L71" s="2">
        <f t="shared" si="12"/>
        <v>1573.3100000000002</v>
      </c>
      <c r="M71" s="7">
        <f t="shared" si="13"/>
        <v>1834.1199999999997</v>
      </c>
      <c r="N71" s="2">
        <f t="shared" si="14"/>
        <v>260.81000000000012</v>
      </c>
      <c r="O71" s="7">
        <f t="shared" si="15"/>
        <v>26.080999999999992</v>
      </c>
      <c r="P71" s="9">
        <f t="shared" si="10"/>
        <v>0.16577152627263514</v>
      </c>
      <c r="Q71" s="7"/>
      <c r="R71" s="10"/>
      <c r="S71" s="7"/>
      <c r="Z71" s="10"/>
    </row>
    <row r="72" spans="1:26">
      <c r="A72" s="6"/>
      <c r="C72" s="2" t="s">
        <v>14</v>
      </c>
      <c r="F72" s="20">
        <f t="shared" si="8"/>
        <v>0</v>
      </c>
      <c r="H72" s="7">
        <f t="shared" si="9"/>
        <v>0</v>
      </c>
      <c r="I72" s="7"/>
      <c r="J72" s="8" t="e">
        <f>G72/E72</f>
        <v>#DIV/0!</v>
      </c>
      <c r="K72" s="9" t="e">
        <f t="shared" si="11"/>
        <v>#DIV/0!</v>
      </c>
      <c r="L72" s="2">
        <f t="shared" si="12"/>
        <v>1573.3100000000002</v>
      </c>
      <c r="M72" s="7">
        <f t="shared" si="13"/>
        <v>1834.1199999999997</v>
      </c>
      <c r="N72" s="2">
        <f t="shared" si="14"/>
        <v>260.81000000000012</v>
      </c>
      <c r="O72" s="7">
        <f t="shared" si="15"/>
        <v>26.080999999999992</v>
      </c>
      <c r="P72" s="9">
        <f t="shared" si="10"/>
        <v>0.16577152627263514</v>
      </c>
      <c r="Q72" s="7"/>
      <c r="R72" s="10"/>
      <c r="S72" s="7"/>
      <c r="Z72" s="10"/>
    </row>
    <row r="73" spans="1:26">
      <c r="A73" s="6"/>
      <c r="C73" s="2" t="s">
        <v>14</v>
      </c>
      <c r="F73" s="20">
        <f t="shared" si="8"/>
        <v>0</v>
      </c>
      <c r="H73" s="7">
        <f t="shared" si="9"/>
        <v>0</v>
      </c>
      <c r="I73" s="7"/>
      <c r="J73" s="8" t="e">
        <f>G73/E73</f>
        <v>#DIV/0!</v>
      </c>
      <c r="K73" s="9" t="e">
        <f t="shared" si="11"/>
        <v>#DIV/0!</v>
      </c>
      <c r="L73" s="2">
        <f t="shared" si="12"/>
        <v>1573.3100000000002</v>
      </c>
      <c r="M73" s="7">
        <f t="shared" si="13"/>
        <v>1834.1199999999997</v>
      </c>
      <c r="N73" s="2">
        <f t="shared" si="14"/>
        <v>260.81000000000012</v>
      </c>
      <c r="O73" s="7">
        <f t="shared" si="15"/>
        <v>26.080999999999992</v>
      </c>
      <c r="P73" s="9">
        <f t="shared" si="10"/>
        <v>0.16577152627263514</v>
      </c>
      <c r="Q73" s="7"/>
      <c r="R73" s="10"/>
      <c r="S73" s="7"/>
      <c r="Z73" s="10"/>
    </row>
    <row r="74" spans="1:26">
      <c r="A74" s="6"/>
      <c r="C74" s="2" t="s">
        <v>14</v>
      </c>
      <c r="F74" s="20">
        <f t="shared" si="8"/>
        <v>0</v>
      </c>
      <c r="H74" s="7">
        <f t="shared" si="9"/>
        <v>0</v>
      </c>
      <c r="I74" s="7"/>
      <c r="J74" s="8" t="e">
        <f>G74/E74</f>
        <v>#DIV/0!</v>
      </c>
      <c r="K74" s="9" t="e">
        <f t="shared" si="11"/>
        <v>#DIV/0!</v>
      </c>
      <c r="L74" s="2">
        <f t="shared" si="12"/>
        <v>1573.3100000000002</v>
      </c>
      <c r="M74" s="7">
        <f t="shared" si="13"/>
        <v>1834.1199999999997</v>
      </c>
      <c r="N74" s="2">
        <f t="shared" si="14"/>
        <v>260.81000000000012</v>
      </c>
      <c r="O74" s="7">
        <f t="shared" si="15"/>
        <v>26.080999999999992</v>
      </c>
      <c r="P74" s="9">
        <f t="shared" si="10"/>
        <v>0.16577152627263514</v>
      </c>
      <c r="Q74" s="7"/>
      <c r="R74" s="10"/>
      <c r="S74" s="7"/>
    </row>
    <row r="75" spans="1:26">
      <c r="A75" s="6"/>
      <c r="C75" s="2" t="s">
        <v>14</v>
      </c>
      <c r="D75" s="11"/>
      <c r="E75" s="11"/>
      <c r="F75" s="20">
        <f t="shared" si="8"/>
        <v>0</v>
      </c>
      <c r="G75" s="11"/>
      <c r="H75" s="7">
        <f t="shared" si="9"/>
        <v>0</v>
      </c>
      <c r="I75" s="12"/>
      <c r="J75" s="8" t="e">
        <f>G75/E75</f>
        <v>#DIV/0!</v>
      </c>
      <c r="K75" s="9" t="e">
        <f t="shared" si="11"/>
        <v>#DIV/0!</v>
      </c>
      <c r="L75" s="2">
        <f t="shared" si="12"/>
        <v>1573.3100000000002</v>
      </c>
      <c r="M75" s="7">
        <f t="shared" si="13"/>
        <v>1834.1199999999997</v>
      </c>
      <c r="N75" s="2">
        <f t="shared" si="14"/>
        <v>260.81000000000012</v>
      </c>
      <c r="O75" s="7">
        <f t="shared" si="15"/>
        <v>26.080999999999992</v>
      </c>
      <c r="P75" s="9">
        <f t="shared" si="10"/>
        <v>0.16577152627263514</v>
      </c>
      <c r="Q75" s="7"/>
      <c r="R75" s="13"/>
      <c r="S75" s="7"/>
      <c r="T75" s="11"/>
      <c r="U75" s="11"/>
      <c r="V75" s="11"/>
      <c r="W75" s="11"/>
      <c r="X75" s="11"/>
      <c r="Y75" s="11"/>
      <c r="Z75" s="13"/>
    </row>
    <row r="76" spans="1:26">
      <c r="A76" s="6"/>
      <c r="C76" s="2" t="s">
        <v>14</v>
      </c>
      <c r="F76" s="20">
        <f t="shared" si="8"/>
        <v>0</v>
      </c>
      <c r="H76" s="7">
        <f t="shared" si="9"/>
        <v>0</v>
      </c>
      <c r="I76" s="7"/>
      <c r="J76" s="8" t="e">
        <f>G76/E76</f>
        <v>#DIV/0!</v>
      </c>
      <c r="K76" s="9" t="e">
        <f t="shared" si="11"/>
        <v>#DIV/0!</v>
      </c>
      <c r="L76" s="2">
        <f t="shared" si="12"/>
        <v>1573.3100000000002</v>
      </c>
      <c r="M76" s="7">
        <f t="shared" si="13"/>
        <v>1834.1199999999997</v>
      </c>
      <c r="N76" s="2">
        <f t="shared" si="14"/>
        <v>260.81000000000012</v>
      </c>
      <c r="O76" s="7">
        <f t="shared" si="15"/>
        <v>26.080999999999992</v>
      </c>
      <c r="P76" s="9">
        <f t="shared" si="10"/>
        <v>0.16577152627263514</v>
      </c>
      <c r="Q76" s="7"/>
      <c r="R76" s="10"/>
      <c r="S76" s="7"/>
    </row>
    <row r="77" spans="1:26">
      <c r="A77" s="6"/>
      <c r="C77" s="2" t="s">
        <v>14</v>
      </c>
      <c r="F77" s="20">
        <f t="shared" si="8"/>
        <v>0</v>
      </c>
      <c r="H77" s="7">
        <f t="shared" si="9"/>
        <v>0</v>
      </c>
      <c r="I77" s="7"/>
      <c r="J77" s="8" t="e">
        <f>G77/E77</f>
        <v>#DIV/0!</v>
      </c>
      <c r="K77" s="9" t="e">
        <f t="shared" si="11"/>
        <v>#DIV/0!</v>
      </c>
      <c r="L77" s="2">
        <f t="shared" si="12"/>
        <v>1573.3100000000002</v>
      </c>
      <c r="M77" s="7">
        <f t="shared" si="13"/>
        <v>1834.1199999999997</v>
      </c>
      <c r="N77" s="2">
        <f t="shared" si="14"/>
        <v>260.81000000000012</v>
      </c>
      <c r="O77" s="7">
        <f t="shared" si="15"/>
        <v>26.080999999999992</v>
      </c>
      <c r="P77" s="9">
        <f t="shared" si="10"/>
        <v>0.16577152627263514</v>
      </c>
      <c r="Q77" s="7"/>
      <c r="R77" s="10"/>
      <c r="S77" s="7"/>
      <c r="Z77" s="10"/>
    </row>
    <row r="78" spans="1:26">
      <c r="A78" s="6"/>
      <c r="C78" s="2" t="s">
        <v>14</v>
      </c>
      <c r="F78" s="20">
        <f t="shared" si="8"/>
        <v>0</v>
      </c>
      <c r="H78" s="7">
        <f t="shared" si="9"/>
        <v>0</v>
      </c>
      <c r="I78" s="7"/>
      <c r="J78" s="8" t="e">
        <f>G78/E78</f>
        <v>#DIV/0!</v>
      </c>
      <c r="K78" s="9" t="e">
        <f t="shared" si="11"/>
        <v>#DIV/0!</v>
      </c>
      <c r="L78" s="2">
        <f t="shared" si="12"/>
        <v>1573.3100000000002</v>
      </c>
      <c r="M78" s="7">
        <f t="shared" si="13"/>
        <v>1834.1199999999997</v>
      </c>
      <c r="N78" s="2">
        <f t="shared" si="14"/>
        <v>260.81000000000012</v>
      </c>
      <c r="O78" s="7">
        <f t="shared" si="15"/>
        <v>26.080999999999992</v>
      </c>
      <c r="P78" s="9">
        <f t="shared" si="10"/>
        <v>0.16577152627263514</v>
      </c>
      <c r="Q78" s="7"/>
      <c r="R78" s="10"/>
      <c r="S78" s="7"/>
      <c r="Z78" s="10"/>
    </row>
    <row r="79" spans="1:26">
      <c r="A79" s="6"/>
      <c r="C79" s="2" t="s">
        <v>14</v>
      </c>
      <c r="F79" s="20">
        <f t="shared" si="8"/>
        <v>0</v>
      </c>
      <c r="H79" s="7">
        <f t="shared" si="9"/>
        <v>0</v>
      </c>
      <c r="I79" s="7"/>
      <c r="J79" s="8" t="e">
        <f>G79/E79</f>
        <v>#DIV/0!</v>
      </c>
      <c r="K79" s="9" t="e">
        <f t="shared" si="11"/>
        <v>#DIV/0!</v>
      </c>
      <c r="L79" s="2">
        <f t="shared" si="12"/>
        <v>1573.3100000000002</v>
      </c>
      <c r="M79" s="7">
        <f t="shared" si="13"/>
        <v>1834.1199999999997</v>
      </c>
      <c r="N79" s="2">
        <f t="shared" si="14"/>
        <v>260.81000000000012</v>
      </c>
      <c r="O79" s="7">
        <f t="shared" si="15"/>
        <v>26.080999999999992</v>
      </c>
      <c r="P79" s="9">
        <f t="shared" si="10"/>
        <v>0.16577152627263514</v>
      </c>
      <c r="Q79" s="7"/>
      <c r="R79" s="10"/>
      <c r="S79" s="7"/>
      <c r="Z79" s="10"/>
    </row>
    <row r="80" spans="1:26">
      <c r="A80" s="6"/>
      <c r="C80" s="2" t="s">
        <v>14</v>
      </c>
      <c r="F80" s="20">
        <f t="shared" si="8"/>
        <v>0</v>
      </c>
      <c r="H80" s="7">
        <f t="shared" si="9"/>
        <v>0</v>
      </c>
      <c r="I80" s="7"/>
      <c r="J80" s="8" t="e">
        <f>G80/E80</f>
        <v>#DIV/0!</v>
      </c>
      <c r="K80" s="9" t="e">
        <f t="shared" si="11"/>
        <v>#DIV/0!</v>
      </c>
      <c r="L80" s="2">
        <f t="shared" si="12"/>
        <v>1573.3100000000002</v>
      </c>
      <c r="M80" s="7">
        <f t="shared" si="13"/>
        <v>1834.1199999999997</v>
      </c>
      <c r="N80" s="2">
        <f t="shared" si="14"/>
        <v>260.81000000000012</v>
      </c>
      <c r="O80" s="7">
        <f t="shared" si="15"/>
        <v>26.080999999999992</v>
      </c>
      <c r="P80" s="9">
        <f t="shared" si="10"/>
        <v>0.16577152627263514</v>
      </c>
      <c r="Q80" s="7"/>
      <c r="R80" s="10"/>
      <c r="S80" s="7"/>
      <c r="Z80" s="10"/>
    </row>
    <row r="81" spans="1:26">
      <c r="A81" s="6"/>
      <c r="C81" s="2" t="s">
        <v>14</v>
      </c>
      <c r="F81" s="20">
        <f t="shared" si="8"/>
        <v>0</v>
      </c>
      <c r="H81" s="7">
        <f t="shared" si="9"/>
        <v>0</v>
      </c>
      <c r="I81" s="7"/>
      <c r="J81" s="8" t="e">
        <f>G81/E81</f>
        <v>#DIV/0!</v>
      </c>
      <c r="K81" s="9" t="e">
        <f t="shared" si="11"/>
        <v>#DIV/0!</v>
      </c>
      <c r="L81" s="2">
        <f t="shared" si="12"/>
        <v>1573.3100000000002</v>
      </c>
      <c r="M81" s="7">
        <f t="shared" si="13"/>
        <v>1834.1199999999997</v>
      </c>
      <c r="N81" s="2">
        <f t="shared" si="14"/>
        <v>260.81000000000012</v>
      </c>
      <c r="O81" s="7">
        <f t="shared" si="15"/>
        <v>26.080999999999992</v>
      </c>
      <c r="P81" s="9">
        <f t="shared" si="10"/>
        <v>0.16577152627263514</v>
      </c>
      <c r="Q81" s="7"/>
      <c r="R81" s="10"/>
      <c r="S81" s="7"/>
      <c r="Z81" s="10"/>
    </row>
    <row r="82" spans="1:26">
      <c r="A82" s="6"/>
      <c r="C82" s="2" t="s">
        <v>14</v>
      </c>
      <c r="F82" s="20">
        <f t="shared" si="8"/>
        <v>0</v>
      </c>
      <c r="H82" s="7">
        <f t="shared" si="9"/>
        <v>0</v>
      </c>
      <c r="I82" s="7"/>
      <c r="J82" s="8" t="e">
        <f>G82/E82</f>
        <v>#DIV/0!</v>
      </c>
      <c r="K82" s="9" t="e">
        <f t="shared" si="11"/>
        <v>#DIV/0!</v>
      </c>
      <c r="L82" s="2">
        <f t="shared" si="12"/>
        <v>1573.3100000000002</v>
      </c>
      <c r="M82" s="7">
        <f t="shared" si="13"/>
        <v>1834.1199999999997</v>
      </c>
      <c r="N82" s="2">
        <f t="shared" si="14"/>
        <v>260.81000000000012</v>
      </c>
      <c r="O82" s="7">
        <f t="shared" si="15"/>
        <v>26.080999999999992</v>
      </c>
      <c r="P82" s="9">
        <f t="shared" si="10"/>
        <v>0.16577152627263514</v>
      </c>
      <c r="Q82" s="7"/>
      <c r="R82" s="10"/>
      <c r="S82" s="7"/>
      <c r="Z82" s="10"/>
    </row>
    <row r="83" spans="1:26">
      <c r="A83" s="6"/>
      <c r="C83" s="2" t="s">
        <v>14</v>
      </c>
      <c r="F83" s="20">
        <f t="shared" si="8"/>
        <v>0</v>
      </c>
      <c r="H83" s="7">
        <f t="shared" si="9"/>
        <v>0</v>
      </c>
      <c r="I83" s="7"/>
      <c r="J83" s="8" t="e">
        <f>G83/E83</f>
        <v>#DIV/0!</v>
      </c>
      <c r="K83" s="9" t="e">
        <f t="shared" si="11"/>
        <v>#DIV/0!</v>
      </c>
      <c r="L83" s="2">
        <f t="shared" si="12"/>
        <v>1573.3100000000002</v>
      </c>
      <c r="M83" s="7">
        <f t="shared" si="13"/>
        <v>1834.1199999999997</v>
      </c>
      <c r="N83" s="2">
        <f t="shared" si="14"/>
        <v>260.81000000000012</v>
      </c>
      <c r="O83" s="7">
        <f t="shared" si="15"/>
        <v>26.080999999999992</v>
      </c>
      <c r="P83" s="9">
        <f t="shared" si="10"/>
        <v>0.16577152627263514</v>
      </c>
      <c r="Q83" s="7"/>
      <c r="R83" s="10"/>
      <c r="S83" s="7"/>
      <c r="Z83" s="10"/>
    </row>
    <row r="84" spans="1:26">
      <c r="A84" s="6"/>
      <c r="C84" s="2" t="s">
        <v>14</v>
      </c>
      <c r="F84" s="20">
        <f t="shared" si="8"/>
        <v>0</v>
      </c>
      <c r="H84" s="7">
        <f t="shared" si="9"/>
        <v>0</v>
      </c>
      <c r="I84" s="7"/>
      <c r="J84" s="8" t="e">
        <f>G84/E84</f>
        <v>#DIV/0!</v>
      </c>
      <c r="K84" s="9" t="e">
        <f t="shared" si="11"/>
        <v>#DIV/0!</v>
      </c>
      <c r="L84" s="2">
        <f t="shared" si="12"/>
        <v>1573.3100000000002</v>
      </c>
      <c r="M84" s="7">
        <f t="shared" si="13"/>
        <v>1834.1199999999997</v>
      </c>
      <c r="N84" s="2">
        <f t="shared" si="14"/>
        <v>260.81000000000012</v>
      </c>
      <c r="O84" s="7">
        <f t="shared" si="15"/>
        <v>26.080999999999992</v>
      </c>
      <c r="P84" s="9">
        <f t="shared" si="10"/>
        <v>0.16577152627263514</v>
      </c>
      <c r="Q84" s="7"/>
      <c r="R84" s="10"/>
      <c r="S84" s="7"/>
      <c r="Z84" s="10"/>
    </row>
    <row r="85" spans="1:26">
      <c r="A85" s="6"/>
      <c r="C85" s="2" t="s">
        <v>14</v>
      </c>
      <c r="F85" s="20">
        <f t="shared" si="8"/>
        <v>0</v>
      </c>
      <c r="H85" s="7">
        <f t="shared" si="9"/>
        <v>0</v>
      </c>
      <c r="I85" s="7"/>
      <c r="J85" s="8" t="e">
        <f>G85/E85</f>
        <v>#DIV/0!</v>
      </c>
      <c r="K85" s="9" t="e">
        <f t="shared" si="11"/>
        <v>#DIV/0!</v>
      </c>
      <c r="L85" s="2">
        <f t="shared" si="12"/>
        <v>1573.3100000000002</v>
      </c>
      <c r="M85" s="7">
        <f t="shared" si="13"/>
        <v>1834.1199999999997</v>
      </c>
      <c r="N85" s="2">
        <f t="shared" si="14"/>
        <v>260.81000000000012</v>
      </c>
      <c r="O85" s="7">
        <f t="shared" si="15"/>
        <v>26.080999999999992</v>
      </c>
      <c r="P85" s="9">
        <f t="shared" si="10"/>
        <v>0.16577152627263514</v>
      </c>
      <c r="Q85" s="7"/>
      <c r="R85" s="10"/>
      <c r="S85" s="7"/>
      <c r="Z85" s="10"/>
    </row>
    <row r="86" spans="1:26">
      <c r="A86" s="6"/>
      <c r="C86" s="2" t="s">
        <v>14</v>
      </c>
      <c r="F86" s="20">
        <f t="shared" si="8"/>
        <v>0</v>
      </c>
      <c r="H86" s="7">
        <f t="shared" si="9"/>
        <v>0</v>
      </c>
      <c r="I86" s="7"/>
      <c r="J86" s="8" t="e">
        <f>G86/E86</f>
        <v>#DIV/0!</v>
      </c>
      <c r="K86" s="9" t="e">
        <f t="shared" si="11"/>
        <v>#DIV/0!</v>
      </c>
      <c r="L86" s="2">
        <f t="shared" si="12"/>
        <v>1573.3100000000002</v>
      </c>
      <c r="M86" s="7">
        <f t="shared" si="13"/>
        <v>1834.1199999999997</v>
      </c>
      <c r="N86" s="2">
        <f t="shared" si="14"/>
        <v>260.81000000000012</v>
      </c>
      <c r="O86" s="7">
        <f t="shared" si="15"/>
        <v>26.080999999999992</v>
      </c>
      <c r="P86" s="9">
        <f t="shared" si="10"/>
        <v>0.16577152627263514</v>
      </c>
      <c r="Q86" s="7"/>
      <c r="R86" s="10"/>
      <c r="S86" s="7"/>
      <c r="Y86" s="7"/>
      <c r="Z86" s="10"/>
    </row>
    <row r="87" spans="1:26">
      <c r="A87" s="6"/>
      <c r="C87" s="2" t="s">
        <v>14</v>
      </c>
      <c r="F87" s="20">
        <f t="shared" si="8"/>
        <v>0</v>
      </c>
      <c r="H87" s="7">
        <f t="shared" si="9"/>
        <v>0</v>
      </c>
      <c r="I87" s="7"/>
      <c r="J87" s="8" t="e">
        <f>G87/E87</f>
        <v>#DIV/0!</v>
      </c>
      <c r="K87" s="9" t="e">
        <f t="shared" si="11"/>
        <v>#DIV/0!</v>
      </c>
      <c r="L87" s="2">
        <f t="shared" si="12"/>
        <v>1573.3100000000002</v>
      </c>
      <c r="M87" s="7">
        <f t="shared" si="13"/>
        <v>1834.1199999999997</v>
      </c>
      <c r="N87" s="2">
        <f t="shared" si="14"/>
        <v>260.81000000000012</v>
      </c>
      <c r="O87" s="7">
        <f t="shared" si="15"/>
        <v>26.080999999999992</v>
      </c>
      <c r="P87" s="9">
        <f t="shared" si="10"/>
        <v>0.16577152627263514</v>
      </c>
      <c r="Q87" s="7"/>
      <c r="R87" s="10"/>
      <c r="S87" s="7"/>
      <c r="Y87" s="7"/>
      <c r="Z87" s="10"/>
    </row>
    <row r="88" spans="1:26">
      <c r="A88" s="6"/>
      <c r="C88" s="2" t="s">
        <v>14</v>
      </c>
      <c r="F88" s="20">
        <f t="shared" si="8"/>
        <v>0</v>
      </c>
      <c r="H88" s="7">
        <f t="shared" si="9"/>
        <v>0</v>
      </c>
      <c r="I88" s="7"/>
      <c r="J88" s="8" t="e">
        <f>G88/E88</f>
        <v>#DIV/0!</v>
      </c>
      <c r="K88" s="9" t="e">
        <f t="shared" si="11"/>
        <v>#DIV/0!</v>
      </c>
      <c r="L88" s="2">
        <f t="shared" si="12"/>
        <v>1573.3100000000002</v>
      </c>
      <c r="M88" s="7">
        <f t="shared" si="13"/>
        <v>1834.1199999999997</v>
      </c>
      <c r="N88" s="2">
        <f t="shared" si="14"/>
        <v>260.81000000000012</v>
      </c>
      <c r="O88" s="7">
        <f t="shared" si="15"/>
        <v>26.080999999999992</v>
      </c>
      <c r="P88" s="9">
        <f t="shared" si="10"/>
        <v>0.16577152627263514</v>
      </c>
      <c r="Q88" s="7"/>
      <c r="R88" s="10"/>
      <c r="S88" s="7"/>
    </row>
    <row r="89" spans="1:26">
      <c r="A89" s="6"/>
      <c r="C89" s="2" t="s">
        <v>14</v>
      </c>
      <c r="D89" s="11"/>
      <c r="F89" s="20">
        <f t="shared" si="8"/>
        <v>0</v>
      </c>
      <c r="G89" s="11"/>
      <c r="H89" s="7">
        <f t="shared" si="9"/>
        <v>0</v>
      </c>
      <c r="I89" s="7"/>
      <c r="J89" s="8" t="e">
        <f>G89/E89</f>
        <v>#DIV/0!</v>
      </c>
      <c r="K89" s="9" t="e">
        <f t="shared" si="11"/>
        <v>#DIV/0!</v>
      </c>
      <c r="L89" s="2">
        <f t="shared" si="12"/>
        <v>1573.3100000000002</v>
      </c>
      <c r="M89" s="7">
        <f t="shared" si="13"/>
        <v>1834.1199999999997</v>
      </c>
      <c r="N89" s="2">
        <f t="shared" si="14"/>
        <v>260.81000000000012</v>
      </c>
      <c r="O89" s="7">
        <f t="shared" si="15"/>
        <v>26.080999999999992</v>
      </c>
      <c r="P89" s="9">
        <f t="shared" si="10"/>
        <v>0.16577152627263514</v>
      </c>
      <c r="Q89" s="7"/>
      <c r="R89" s="10"/>
      <c r="S89" s="7"/>
      <c r="T89" s="11"/>
      <c r="U89" s="11"/>
      <c r="V89" s="11"/>
      <c r="W89" s="11"/>
      <c r="X89" s="11"/>
      <c r="Y89" s="12"/>
      <c r="Z89" s="13"/>
    </row>
    <row r="90" spans="1:26">
      <c r="A90" s="6"/>
      <c r="C90" s="2" t="s">
        <v>14</v>
      </c>
      <c r="F90" s="20">
        <f t="shared" si="8"/>
        <v>0</v>
      </c>
      <c r="H90" s="7">
        <f t="shared" si="9"/>
        <v>0</v>
      </c>
      <c r="I90" s="7"/>
      <c r="J90" s="8" t="e">
        <f>G90/E90</f>
        <v>#DIV/0!</v>
      </c>
      <c r="K90" s="9" t="e">
        <f t="shared" si="11"/>
        <v>#DIV/0!</v>
      </c>
      <c r="L90" s="2">
        <f t="shared" si="12"/>
        <v>1573.3100000000002</v>
      </c>
      <c r="M90" s="7">
        <f t="shared" si="13"/>
        <v>1834.1199999999997</v>
      </c>
      <c r="N90" s="2">
        <f t="shared" si="14"/>
        <v>260.81000000000012</v>
      </c>
      <c r="O90" s="7">
        <f t="shared" si="15"/>
        <v>26.080999999999992</v>
      </c>
      <c r="P90" s="9">
        <f t="shared" si="10"/>
        <v>0.16577152627263514</v>
      </c>
      <c r="Q90" s="7"/>
      <c r="R90" s="10"/>
      <c r="S90" s="7"/>
    </row>
    <row r="91" spans="1:26">
      <c r="A91" s="6"/>
      <c r="C91" s="2" t="s">
        <v>14</v>
      </c>
      <c r="F91" s="20">
        <f t="shared" si="8"/>
        <v>0</v>
      </c>
      <c r="H91" s="7">
        <f t="shared" si="9"/>
        <v>0</v>
      </c>
      <c r="I91" s="7"/>
      <c r="J91" s="8" t="e">
        <f>G91/E91</f>
        <v>#DIV/0!</v>
      </c>
      <c r="K91" s="9" t="e">
        <f t="shared" si="11"/>
        <v>#DIV/0!</v>
      </c>
      <c r="L91" s="2">
        <f t="shared" si="12"/>
        <v>1573.3100000000002</v>
      </c>
      <c r="M91" s="7">
        <f t="shared" si="13"/>
        <v>1834.1199999999997</v>
      </c>
      <c r="N91" s="2">
        <f t="shared" si="14"/>
        <v>260.81000000000012</v>
      </c>
      <c r="O91" s="7">
        <f t="shared" si="15"/>
        <v>26.080999999999992</v>
      </c>
      <c r="P91" s="9">
        <f t="shared" si="10"/>
        <v>0.16577152627263514</v>
      </c>
      <c r="Q91" s="7"/>
      <c r="R91" s="10"/>
      <c r="S91" s="7"/>
    </row>
    <row r="92" spans="1:26">
      <c r="A92" s="6"/>
      <c r="C92" s="2" t="s">
        <v>14</v>
      </c>
      <c r="F92" s="20">
        <f t="shared" si="8"/>
        <v>0</v>
      </c>
      <c r="H92" s="7">
        <f t="shared" si="9"/>
        <v>0</v>
      </c>
      <c r="I92" s="7"/>
      <c r="J92" s="8" t="e">
        <f>G92/E92</f>
        <v>#DIV/0!</v>
      </c>
      <c r="K92" s="9" t="e">
        <f t="shared" si="11"/>
        <v>#DIV/0!</v>
      </c>
      <c r="L92" s="2">
        <f t="shared" si="12"/>
        <v>1573.3100000000002</v>
      </c>
      <c r="M92" s="7">
        <f t="shared" si="13"/>
        <v>1834.1199999999997</v>
      </c>
      <c r="N92" s="2">
        <f t="shared" si="14"/>
        <v>260.81000000000012</v>
      </c>
      <c r="O92" s="7">
        <f t="shared" si="15"/>
        <v>26.080999999999992</v>
      </c>
      <c r="P92" s="9">
        <f t="shared" si="10"/>
        <v>0.16577152627263514</v>
      </c>
      <c r="Q92" s="7"/>
      <c r="R92" s="10"/>
      <c r="S92" s="7"/>
      <c r="Z92" s="10"/>
    </row>
    <row r="93" spans="1:26">
      <c r="A93" s="6"/>
      <c r="I93" s="7"/>
      <c r="J93" s="7"/>
      <c r="K93" s="7"/>
      <c r="L93" s="7"/>
      <c r="M93" s="7"/>
      <c r="N93" s="7"/>
      <c r="O93" s="7"/>
      <c r="P93" s="7"/>
      <c r="Q93" s="7"/>
      <c r="R93" s="10"/>
      <c r="S93" s="7"/>
      <c r="Z93" s="10"/>
    </row>
    <row r="94" spans="1:26">
      <c r="A94" s="6"/>
      <c r="I94" s="7"/>
      <c r="J94" s="7"/>
      <c r="K94" s="7"/>
      <c r="L94" s="7"/>
      <c r="M94" s="7"/>
      <c r="N94" s="7"/>
      <c r="O94" s="7"/>
      <c r="P94" s="7"/>
      <c r="Q94" s="7"/>
      <c r="R94" s="10"/>
      <c r="S94" s="7"/>
    </row>
    <row r="95" spans="1:26">
      <c r="A95" s="6"/>
      <c r="D95" s="11"/>
      <c r="G95" s="11"/>
      <c r="H95" s="11"/>
      <c r="I95" s="7"/>
      <c r="J95" s="7"/>
      <c r="K95" s="7"/>
      <c r="L95" s="7"/>
      <c r="M95" s="7"/>
      <c r="N95" s="7"/>
      <c r="O95" s="7"/>
      <c r="P95" s="7"/>
      <c r="Q95" s="7"/>
      <c r="R95" s="10"/>
      <c r="S95" s="7"/>
      <c r="T95" s="11"/>
      <c r="U95" s="11"/>
      <c r="V95" s="11"/>
      <c r="W95" s="11"/>
      <c r="X95" s="11"/>
      <c r="Y95" s="11"/>
      <c r="Z95" s="13"/>
    </row>
    <row r="96" spans="1:26">
      <c r="A96" s="6"/>
      <c r="I96" s="7"/>
      <c r="J96" s="7"/>
      <c r="K96" s="7"/>
      <c r="L96" s="7"/>
      <c r="M96" s="7"/>
      <c r="N96" s="7"/>
      <c r="O96" s="7"/>
      <c r="P96" s="7"/>
      <c r="Q96" s="7"/>
      <c r="R96" s="10"/>
      <c r="S96" s="7"/>
    </row>
    <row r="97" spans="1:26">
      <c r="A97" s="6"/>
      <c r="I97" s="7"/>
      <c r="J97" s="7"/>
      <c r="K97" s="7"/>
      <c r="L97" s="7"/>
      <c r="M97" s="7"/>
      <c r="N97" s="7"/>
      <c r="O97" s="7"/>
      <c r="P97" s="7"/>
      <c r="Q97" s="7"/>
      <c r="R97" s="10"/>
      <c r="S97" s="7"/>
    </row>
    <row r="98" spans="1:26">
      <c r="A98" s="6"/>
      <c r="D98" s="11"/>
      <c r="G98" s="11"/>
      <c r="H98" s="11"/>
      <c r="I98" s="7"/>
      <c r="J98" s="7"/>
      <c r="K98" s="7"/>
      <c r="L98" s="7"/>
      <c r="M98" s="7"/>
      <c r="N98" s="7"/>
      <c r="O98" s="7"/>
      <c r="P98" s="7"/>
      <c r="Q98" s="7"/>
      <c r="R98" s="10"/>
      <c r="S98" s="7"/>
      <c r="T98" s="11"/>
      <c r="U98" s="11"/>
      <c r="V98" s="11"/>
      <c r="W98" s="11"/>
      <c r="X98" s="11"/>
      <c r="Y98" s="12"/>
      <c r="Z98" s="14"/>
    </row>
    <row r="99" spans="1:26">
      <c r="A99" s="6"/>
      <c r="I99" s="7"/>
      <c r="J99" s="7"/>
      <c r="K99" s="7"/>
      <c r="L99" s="7"/>
      <c r="M99" s="7"/>
      <c r="N99" s="7"/>
      <c r="O99" s="7"/>
      <c r="P99" s="7"/>
      <c r="Q99" s="7"/>
      <c r="R99" s="10"/>
      <c r="S99" s="7"/>
    </row>
    <row r="100" spans="1:26">
      <c r="A100" s="6"/>
      <c r="I100" s="7"/>
      <c r="J100" s="7"/>
      <c r="K100" s="7"/>
      <c r="L100" s="7"/>
      <c r="M100" s="7"/>
      <c r="N100" s="7"/>
      <c r="O100" s="7"/>
      <c r="P100" s="7"/>
      <c r="Q100" s="7"/>
      <c r="R100" s="10"/>
      <c r="S100" s="7"/>
    </row>
    <row r="101" spans="1:26">
      <c r="A101" s="6"/>
      <c r="I101" s="7"/>
      <c r="J101" s="7"/>
      <c r="K101" s="7"/>
      <c r="L101" s="7"/>
      <c r="M101" s="7"/>
      <c r="N101" s="7"/>
      <c r="O101" s="7"/>
      <c r="P101" s="7"/>
      <c r="Q101" s="7"/>
      <c r="R101" s="10"/>
      <c r="S101" s="7"/>
    </row>
    <row r="102" spans="1:26">
      <c r="A102" s="6"/>
      <c r="I102" s="7"/>
      <c r="J102" s="7"/>
      <c r="K102" s="7"/>
      <c r="L102" s="7"/>
      <c r="M102" s="7"/>
      <c r="N102" s="7"/>
      <c r="O102" s="7"/>
      <c r="P102" s="7"/>
      <c r="Q102" s="7"/>
      <c r="R102" s="10"/>
      <c r="S102" s="7"/>
    </row>
    <row r="103" spans="1:26">
      <c r="A103" s="6"/>
      <c r="I103" s="7"/>
      <c r="J103" s="7"/>
      <c r="K103" s="7"/>
      <c r="L103" s="7"/>
      <c r="M103" s="7"/>
      <c r="N103" s="7"/>
      <c r="O103" s="7"/>
      <c r="P103" s="7"/>
      <c r="Q103" s="7"/>
      <c r="R103" s="10"/>
      <c r="S103" s="7"/>
    </row>
    <row r="104" spans="1:26">
      <c r="A104" s="6"/>
      <c r="I104" s="7"/>
      <c r="J104" s="7"/>
      <c r="K104" s="7"/>
      <c r="L104" s="7"/>
      <c r="M104" s="7"/>
      <c r="N104" s="7"/>
      <c r="O104" s="7"/>
      <c r="P104" s="7"/>
      <c r="Q104" s="7"/>
      <c r="R104" s="10"/>
      <c r="S104" s="7"/>
    </row>
    <row r="105" spans="1:26">
      <c r="A105" s="6"/>
      <c r="I105" s="7"/>
      <c r="J105" s="7"/>
      <c r="K105" s="7"/>
      <c r="L105" s="7"/>
      <c r="M105" s="7"/>
      <c r="N105" s="7"/>
      <c r="O105" s="7"/>
      <c r="P105" s="7"/>
      <c r="Q105" s="7"/>
      <c r="R105" s="10"/>
      <c r="S105" s="7"/>
    </row>
    <row r="106" spans="1:26">
      <c r="A106" s="6"/>
      <c r="I106" s="7"/>
      <c r="J106" s="7"/>
      <c r="K106" s="7"/>
      <c r="L106" s="7"/>
      <c r="M106" s="7"/>
      <c r="N106" s="7"/>
      <c r="O106" s="7"/>
      <c r="P106" s="7"/>
      <c r="Q106" s="7"/>
      <c r="R106" s="10"/>
      <c r="S106" s="7"/>
    </row>
    <row r="107" spans="1:26">
      <c r="A107" s="6"/>
      <c r="I107" s="7"/>
      <c r="J107" s="7"/>
      <c r="K107" s="7"/>
      <c r="L107" s="7"/>
      <c r="M107" s="7"/>
      <c r="N107" s="7"/>
      <c r="O107" s="7"/>
      <c r="P107" s="7"/>
      <c r="Q107" s="7"/>
      <c r="R107" s="10"/>
      <c r="S107" s="7"/>
    </row>
    <row r="108" spans="1:26">
      <c r="A108" s="6"/>
      <c r="I108" s="7"/>
      <c r="J108" s="7"/>
      <c r="K108" s="7"/>
      <c r="L108" s="7"/>
      <c r="M108" s="7"/>
      <c r="N108" s="7"/>
      <c r="O108" s="7"/>
      <c r="P108" s="7"/>
      <c r="Q108" s="7"/>
      <c r="R108" s="10"/>
      <c r="S108" s="7"/>
    </row>
    <row r="109" spans="1:26">
      <c r="A109" s="6"/>
      <c r="I109" s="7"/>
      <c r="J109" s="7"/>
      <c r="K109" s="7"/>
      <c r="L109" s="7"/>
      <c r="M109" s="7"/>
      <c r="N109" s="7"/>
      <c r="O109" s="7"/>
      <c r="P109" s="7"/>
      <c r="Q109" s="7"/>
      <c r="R109" s="10"/>
      <c r="S109" s="7"/>
    </row>
    <row r="110" spans="1:26">
      <c r="A110" s="6"/>
      <c r="I110" s="7"/>
      <c r="J110" s="7"/>
      <c r="K110" s="7"/>
      <c r="L110" s="7"/>
      <c r="M110" s="7"/>
      <c r="N110" s="7"/>
      <c r="O110" s="7"/>
      <c r="P110" s="7"/>
      <c r="Q110" s="7"/>
      <c r="R110" s="10"/>
      <c r="S110" s="7"/>
    </row>
    <row r="111" spans="1:26">
      <c r="A111" s="6"/>
      <c r="I111" s="7"/>
      <c r="J111" s="7"/>
      <c r="K111" s="7"/>
      <c r="L111" s="7"/>
      <c r="M111" s="7"/>
      <c r="N111" s="7"/>
      <c r="O111" s="7"/>
      <c r="P111" s="7"/>
      <c r="Q111" s="7"/>
      <c r="R111" s="10"/>
      <c r="S111" s="7"/>
    </row>
    <row r="112" spans="1:26">
      <c r="A112" s="6"/>
      <c r="I112" s="7"/>
      <c r="J112" s="7"/>
      <c r="K112" s="7"/>
      <c r="L112" s="7"/>
      <c r="M112" s="7"/>
      <c r="N112" s="7"/>
      <c r="O112" s="7"/>
      <c r="P112" s="7"/>
      <c r="Q112" s="7"/>
      <c r="R112" s="10"/>
      <c r="S112" s="7"/>
    </row>
    <row r="113" spans="1:19">
      <c r="A113" s="6"/>
      <c r="I113" s="7"/>
      <c r="J113" s="7"/>
      <c r="K113" s="7"/>
      <c r="L113" s="7"/>
      <c r="M113" s="7"/>
      <c r="N113" s="7"/>
      <c r="O113" s="7"/>
      <c r="P113" s="7"/>
      <c r="Q113" s="7"/>
      <c r="R113" s="10"/>
      <c r="S113" s="7"/>
    </row>
    <row r="114" spans="1:19">
      <c r="A114" s="6"/>
      <c r="I114" s="7"/>
      <c r="J114" s="7"/>
      <c r="K114" s="7"/>
      <c r="L114" s="7"/>
      <c r="M114" s="7"/>
      <c r="N114" s="7"/>
      <c r="O114" s="7"/>
      <c r="P114" s="7"/>
      <c r="Q114" s="7"/>
      <c r="R114" s="10"/>
      <c r="S114" s="7"/>
    </row>
    <row r="115" spans="1:19">
      <c r="A115" s="6"/>
      <c r="I115" s="7"/>
      <c r="J115" s="7"/>
      <c r="K115" s="7"/>
      <c r="L115" s="7"/>
      <c r="M115" s="7"/>
      <c r="N115" s="7"/>
      <c r="O115" s="7"/>
      <c r="P115" s="7"/>
      <c r="Q115" s="7"/>
      <c r="R115" s="10"/>
      <c r="S115" s="7"/>
    </row>
    <row r="116" spans="1:19">
      <c r="A116" s="6"/>
      <c r="I116" s="7"/>
      <c r="J116" s="7"/>
      <c r="K116" s="7"/>
      <c r="L116" s="7"/>
      <c r="M116" s="7"/>
      <c r="N116" s="7"/>
      <c r="O116" s="7"/>
      <c r="P116" s="7"/>
      <c r="Q116" s="7"/>
      <c r="R116" s="10"/>
      <c r="S116" s="7"/>
    </row>
    <row r="117" spans="1:19">
      <c r="A117" s="6"/>
      <c r="I117" s="7"/>
      <c r="J117" s="7"/>
      <c r="K117" s="7"/>
      <c r="L117" s="7"/>
      <c r="M117" s="7"/>
      <c r="N117" s="7"/>
      <c r="O117" s="7"/>
      <c r="P117" s="7"/>
      <c r="Q117" s="7"/>
      <c r="R117" s="10"/>
      <c r="S117" s="7"/>
    </row>
    <row r="118" spans="1:19">
      <c r="A118" s="6"/>
      <c r="I118" s="7"/>
      <c r="J118" s="7"/>
      <c r="K118" s="7"/>
      <c r="L118" s="7"/>
      <c r="M118" s="7"/>
      <c r="N118" s="7"/>
      <c r="O118" s="7"/>
      <c r="P118" s="7"/>
      <c r="Q118" s="7"/>
      <c r="R118" s="10"/>
      <c r="S118" s="7"/>
    </row>
    <row r="119" spans="1:19">
      <c r="A119" s="6"/>
      <c r="I119" s="7"/>
      <c r="J119" s="7"/>
      <c r="K119" s="7"/>
      <c r="L119" s="7"/>
      <c r="M119" s="7"/>
      <c r="N119" s="7"/>
      <c r="O119" s="7"/>
      <c r="P119" s="7"/>
      <c r="Q119" s="7"/>
      <c r="R119" s="10"/>
      <c r="S119" s="7"/>
    </row>
    <row r="120" spans="1:19">
      <c r="A120" s="6"/>
      <c r="I120" s="7"/>
      <c r="J120" s="7"/>
      <c r="K120" s="7"/>
      <c r="L120" s="7"/>
      <c r="M120" s="7"/>
      <c r="N120" s="7"/>
      <c r="O120" s="7"/>
      <c r="P120" s="7"/>
      <c r="Q120" s="7"/>
      <c r="R120" s="10"/>
      <c r="S120" s="7"/>
    </row>
    <row r="121" spans="1:19">
      <c r="A121" s="6"/>
      <c r="I121" s="7"/>
      <c r="J121" s="7"/>
      <c r="K121" s="7"/>
      <c r="L121" s="7"/>
      <c r="M121" s="7"/>
      <c r="N121" s="7"/>
      <c r="O121" s="7"/>
      <c r="P121" s="7"/>
      <c r="Q121" s="7"/>
      <c r="R121" s="10"/>
      <c r="S121" s="7"/>
    </row>
    <row r="122" spans="1:19">
      <c r="A122" s="6"/>
      <c r="I122" s="7"/>
      <c r="J122" s="7"/>
      <c r="K122" s="7"/>
      <c r="L122" s="7"/>
      <c r="M122" s="7"/>
      <c r="N122" s="7"/>
      <c r="O122" s="7"/>
      <c r="P122" s="7"/>
      <c r="Q122" s="7"/>
      <c r="R122" s="10"/>
      <c r="S122" s="7"/>
    </row>
    <row r="123" spans="1:19">
      <c r="A123" s="6"/>
      <c r="I123" s="7"/>
      <c r="J123" s="7"/>
      <c r="K123" s="7"/>
      <c r="L123" s="7"/>
      <c r="M123" s="7"/>
      <c r="N123" s="7"/>
      <c r="O123" s="7"/>
      <c r="P123" s="7"/>
      <c r="Q123" s="7"/>
      <c r="R123" s="10"/>
      <c r="S123" s="7"/>
    </row>
    <row r="124" spans="1:19">
      <c r="A124" s="6"/>
      <c r="I124" s="7"/>
      <c r="J124" s="7"/>
      <c r="K124" s="7"/>
      <c r="L124" s="7"/>
      <c r="M124" s="7"/>
      <c r="N124" s="7"/>
      <c r="O124" s="7"/>
      <c r="P124" s="7"/>
      <c r="Q124" s="7"/>
      <c r="R124" s="10"/>
      <c r="S124" s="7"/>
    </row>
    <row r="125" spans="1:19">
      <c r="A125" s="6"/>
      <c r="I125" s="7"/>
      <c r="J125" s="7"/>
      <c r="K125" s="7"/>
      <c r="L125" s="7"/>
      <c r="M125" s="7"/>
      <c r="N125" s="7"/>
      <c r="O125" s="7"/>
      <c r="P125" s="7"/>
      <c r="Q125" s="7"/>
      <c r="R125" s="10"/>
      <c r="S125" s="7"/>
    </row>
    <row r="126" spans="1:19">
      <c r="A126" s="6"/>
      <c r="I126" s="7"/>
      <c r="J126" s="7"/>
      <c r="K126" s="7"/>
      <c r="L126" s="7"/>
      <c r="M126" s="7"/>
      <c r="N126" s="7"/>
      <c r="O126" s="7"/>
      <c r="P126" s="7"/>
      <c r="Q126" s="7"/>
      <c r="R126" s="10"/>
      <c r="S126" s="7"/>
    </row>
    <row r="127" spans="1:19">
      <c r="A127" s="6"/>
      <c r="I127" s="7"/>
      <c r="J127" s="7"/>
      <c r="K127" s="7"/>
      <c r="L127" s="7"/>
      <c r="M127" s="7"/>
      <c r="N127" s="7"/>
      <c r="O127" s="7"/>
      <c r="P127" s="7"/>
      <c r="Q127" s="7"/>
      <c r="R127" s="10"/>
      <c r="S127" s="7"/>
    </row>
    <row r="128" spans="1:19">
      <c r="A128" s="6"/>
      <c r="I128" s="7"/>
      <c r="J128" s="7"/>
      <c r="K128" s="7"/>
      <c r="L128" s="7"/>
      <c r="M128" s="7"/>
      <c r="N128" s="7"/>
      <c r="O128" s="7"/>
      <c r="P128" s="7"/>
      <c r="Q128" s="7"/>
      <c r="R128" s="10"/>
      <c r="S128" s="7"/>
    </row>
    <row r="129" spans="1:19">
      <c r="A129" s="6"/>
      <c r="I129" s="7"/>
      <c r="J129" s="7"/>
      <c r="K129" s="7"/>
      <c r="L129" s="7"/>
      <c r="M129" s="7"/>
      <c r="N129" s="7"/>
      <c r="O129" s="7"/>
      <c r="P129" s="7"/>
      <c r="Q129" s="7"/>
      <c r="R129" s="10"/>
      <c r="S129" s="7"/>
    </row>
    <row r="130" spans="1:19">
      <c r="A130" s="6"/>
      <c r="I130" s="7"/>
      <c r="J130" s="7"/>
      <c r="K130" s="7"/>
      <c r="L130" s="7"/>
      <c r="M130" s="7"/>
      <c r="N130" s="7"/>
      <c r="O130" s="7"/>
      <c r="P130" s="7"/>
      <c r="Q130" s="7"/>
      <c r="R130" s="10"/>
      <c r="S130" s="7"/>
    </row>
    <row r="131" spans="1:19">
      <c r="A131" s="6"/>
      <c r="I131" s="7"/>
      <c r="J131" s="7"/>
      <c r="K131" s="7"/>
      <c r="L131" s="7"/>
      <c r="M131" s="7"/>
      <c r="N131" s="7"/>
      <c r="O131" s="7"/>
      <c r="P131" s="7"/>
      <c r="Q131" s="7"/>
      <c r="R131" s="10"/>
      <c r="S131" s="7"/>
    </row>
    <row r="132" spans="1:19">
      <c r="A132" s="6"/>
      <c r="I132" s="7"/>
      <c r="J132" s="7"/>
      <c r="K132" s="7"/>
      <c r="L132" s="7"/>
      <c r="M132" s="7"/>
      <c r="N132" s="7"/>
      <c r="O132" s="7"/>
      <c r="P132" s="7"/>
      <c r="Q132" s="7"/>
      <c r="R132" s="10"/>
      <c r="S132" s="7"/>
    </row>
    <row r="133" spans="1:19">
      <c r="A133" s="6"/>
      <c r="I133" s="7"/>
      <c r="J133" s="7"/>
      <c r="K133" s="7"/>
      <c r="L133" s="7"/>
      <c r="M133" s="7"/>
      <c r="N133" s="7"/>
      <c r="O133" s="7"/>
      <c r="P133" s="7"/>
      <c r="Q133" s="7"/>
      <c r="R133" s="10"/>
      <c r="S133" s="7"/>
    </row>
    <row r="134" spans="1:19">
      <c r="A134" s="6"/>
      <c r="I134" s="7"/>
      <c r="J134" s="7"/>
      <c r="K134" s="7"/>
      <c r="L134" s="7"/>
      <c r="M134" s="7"/>
      <c r="N134" s="7"/>
      <c r="O134" s="7"/>
      <c r="P134" s="7"/>
      <c r="Q134" s="7"/>
      <c r="R134" s="10"/>
      <c r="S134" s="7"/>
    </row>
    <row r="135" spans="1:19">
      <c r="A135" s="6"/>
      <c r="I135" s="7"/>
      <c r="J135" s="7"/>
      <c r="K135" s="7"/>
      <c r="L135" s="7"/>
      <c r="M135" s="7"/>
      <c r="N135" s="7"/>
      <c r="O135" s="7"/>
      <c r="P135" s="7"/>
      <c r="Q135" s="7"/>
      <c r="R135" s="10"/>
      <c r="S135" s="7"/>
    </row>
    <row r="136" spans="1:19">
      <c r="A136" s="6"/>
      <c r="I136" s="7"/>
      <c r="J136" s="7"/>
      <c r="K136" s="7"/>
      <c r="L136" s="7"/>
      <c r="M136" s="7"/>
      <c r="N136" s="7"/>
      <c r="O136" s="7"/>
      <c r="P136" s="7"/>
      <c r="Q136" s="7"/>
      <c r="R136" s="10"/>
      <c r="S136" s="7"/>
    </row>
    <row r="137" spans="1:19">
      <c r="A137" s="6"/>
      <c r="I137" s="7"/>
      <c r="J137" s="7"/>
      <c r="K137" s="7"/>
      <c r="L137" s="7"/>
      <c r="M137" s="7"/>
      <c r="N137" s="7"/>
      <c r="O137" s="7"/>
      <c r="P137" s="7"/>
      <c r="Q137" s="7"/>
      <c r="R137" s="10"/>
      <c r="S137" s="7"/>
    </row>
    <row r="138" spans="1:19">
      <c r="A138" s="6"/>
      <c r="I138" s="7"/>
      <c r="J138" s="7"/>
      <c r="K138" s="7"/>
      <c r="L138" s="7"/>
      <c r="M138" s="7"/>
      <c r="N138" s="7"/>
      <c r="O138" s="7"/>
      <c r="P138" s="7"/>
      <c r="Q138" s="7"/>
      <c r="R138" s="10"/>
      <c r="S138" s="7"/>
    </row>
    <row r="139" spans="1:19">
      <c r="A139" s="6"/>
      <c r="I139" s="7"/>
      <c r="J139" s="7"/>
      <c r="K139" s="7"/>
      <c r="L139" s="7"/>
      <c r="M139" s="7"/>
      <c r="N139" s="7"/>
      <c r="O139" s="7"/>
      <c r="P139" s="7"/>
      <c r="Q139" s="7"/>
      <c r="R139" s="10"/>
      <c r="S139" s="7"/>
    </row>
    <row r="140" spans="1:19">
      <c r="A140" s="6"/>
      <c r="I140" s="7"/>
      <c r="J140" s="7"/>
      <c r="K140" s="7"/>
      <c r="L140" s="7"/>
      <c r="M140" s="7"/>
      <c r="N140" s="7"/>
      <c r="O140" s="7"/>
      <c r="P140" s="7"/>
      <c r="Q140" s="7"/>
      <c r="R140" s="10"/>
      <c r="S140" s="7"/>
    </row>
    <row r="141" spans="1:19">
      <c r="A141" s="6"/>
      <c r="I141" s="7"/>
      <c r="J141" s="7"/>
      <c r="K141" s="7"/>
      <c r="L141" s="7"/>
      <c r="M141" s="7"/>
      <c r="N141" s="7"/>
      <c r="O141" s="7"/>
      <c r="P141" s="7"/>
      <c r="Q141" s="7"/>
      <c r="R141" s="10"/>
      <c r="S141" s="7"/>
    </row>
    <row r="142" spans="1:19">
      <c r="A142" s="6"/>
      <c r="I142" s="7"/>
      <c r="J142" s="7"/>
      <c r="K142" s="7"/>
      <c r="L142" s="7"/>
      <c r="M142" s="7"/>
      <c r="N142" s="7"/>
      <c r="O142" s="7"/>
      <c r="P142" s="7"/>
      <c r="Q142" s="7"/>
      <c r="R142" s="10"/>
      <c r="S142" s="7"/>
    </row>
    <row r="143" spans="1:19">
      <c r="A143" s="6"/>
      <c r="I143" s="7"/>
      <c r="J143" s="7"/>
      <c r="K143" s="7"/>
      <c r="L143" s="7"/>
      <c r="M143" s="7"/>
      <c r="N143" s="7"/>
      <c r="O143" s="7"/>
      <c r="P143" s="7"/>
      <c r="Q143" s="7"/>
      <c r="R143" s="10"/>
      <c r="S143" s="7"/>
    </row>
    <row r="144" spans="1:19">
      <c r="A144" s="6"/>
      <c r="I144" s="7"/>
      <c r="J144" s="7"/>
      <c r="K144" s="7"/>
      <c r="L144" s="7"/>
      <c r="M144" s="7"/>
      <c r="N144" s="7"/>
      <c r="O144" s="7"/>
      <c r="P144" s="7"/>
      <c r="Q144" s="7"/>
      <c r="R144" s="10"/>
      <c r="S144" s="7"/>
    </row>
    <row r="145" spans="1:19">
      <c r="A145" s="6"/>
      <c r="I145" s="7"/>
      <c r="J145" s="7"/>
      <c r="K145" s="7"/>
      <c r="L145" s="7"/>
      <c r="M145" s="7"/>
      <c r="N145" s="7"/>
      <c r="O145" s="7"/>
      <c r="P145" s="7"/>
      <c r="Q145" s="7"/>
      <c r="R145" s="10"/>
      <c r="S145" s="7"/>
    </row>
    <row r="146" spans="1:19">
      <c r="A146" s="6"/>
      <c r="I146" s="7"/>
      <c r="J146" s="7"/>
      <c r="K146" s="7"/>
      <c r="L146" s="7"/>
      <c r="M146" s="7"/>
      <c r="N146" s="7"/>
      <c r="O146" s="7"/>
      <c r="P146" s="7"/>
      <c r="Q146" s="7"/>
      <c r="R146" s="10"/>
      <c r="S146" s="7"/>
    </row>
    <row r="147" spans="1:19">
      <c r="A147" s="6"/>
      <c r="I147" s="7"/>
      <c r="J147" s="7"/>
      <c r="K147" s="7"/>
      <c r="L147" s="7"/>
      <c r="M147" s="7"/>
      <c r="N147" s="7"/>
      <c r="O147" s="7"/>
      <c r="P147" s="7"/>
      <c r="Q147" s="7"/>
      <c r="R147" s="10"/>
      <c r="S147" s="7"/>
    </row>
    <row r="148" spans="1:19">
      <c r="A148" s="6"/>
      <c r="I148" s="7"/>
      <c r="J148" s="7"/>
      <c r="K148" s="7"/>
      <c r="L148" s="7"/>
      <c r="M148" s="7"/>
      <c r="N148" s="7"/>
      <c r="O148" s="7"/>
      <c r="P148" s="7"/>
      <c r="Q148" s="7"/>
      <c r="R148" s="10"/>
      <c r="S148" s="7"/>
    </row>
    <row r="149" spans="1:19">
      <c r="A149" s="6"/>
      <c r="I149" s="7"/>
      <c r="J149" s="7"/>
      <c r="K149" s="7"/>
      <c r="L149" s="7"/>
      <c r="M149" s="7"/>
      <c r="N149" s="7"/>
      <c r="O149" s="7"/>
      <c r="P149" s="7"/>
      <c r="Q149" s="7"/>
      <c r="R149" s="10"/>
      <c r="S149" s="7"/>
    </row>
    <row r="150" spans="1:19">
      <c r="A150" s="6"/>
      <c r="I150" s="7"/>
      <c r="J150" s="7"/>
      <c r="K150" s="7"/>
      <c r="L150" s="7"/>
      <c r="M150" s="7"/>
      <c r="N150" s="7"/>
      <c r="O150" s="7"/>
      <c r="P150" s="7"/>
      <c r="Q150" s="7"/>
      <c r="R150" s="10"/>
      <c r="S150" s="7"/>
    </row>
    <row r="151" spans="1:19">
      <c r="A151" s="6"/>
      <c r="I151" s="7"/>
      <c r="J151" s="7"/>
      <c r="K151" s="7"/>
      <c r="L151" s="7"/>
      <c r="M151" s="7"/>
      <c r="N151" s="7"/>
      <c r="O151" s="7"/>
      <c r="P151" s="7"/>
      <c r="Q151" s="7"/>
      <c r="R151" s="10"/>
      <c r="S151" s="7"/>
    </row>
    <row r="152" spans="1:19">
      <c r="A152" s="6"/>
      <c r="I152" s="7"/>
      <c r="J152" s="7"/>
      <c r="K152" s="7"/>
      <c r="L152" s="7"/>
      <c r="M152" s="7"/>
      <c r="N152" s="7"/>
      <c r="O152" s="7"/>
      <c r="P152" s="7"/>
      <c r="Q152" s="7"/>
      <c r="R152" s="10"/>
      <c r="S152" s="7"/>
    </row>
    <row r="153" spans="1:19">
      <c r="A153" s="6"/>
      <c r="I153" s="7"/>
      <c r="J153" s="7"/>
      <c r="K153" s="7"/>
      <c r="L153" s="7"/>
      <c r="M153" s="7"/>
      <c r="N153" s="7"/>
      <c r="O153" s="7"/>
      <c r="P153" s="7"/>
      <c r="Q153" s="7"/>
      <c r="R153" s="10"/>
      <c r="S153" s="7"/>
    </row>
    <row r="154" spans="1:19">
      <c r="A154" s="6"/>
      <c r="I154" s="7"/>
      <c r="J154" s="7"/>
      <c r="K154" s="7"/>
      <c r="L154" s="7"/>
      <c r="M154" s="7"/>
      <c r="N154" s="7"/>
      <c r="O154" s="7"/>
      <c r="P154" s="7"/>
      <c r="Q154" s="7"/>
      <c r="R154" s="10"/>
      <c r="S154" s="7"/>
    </row>
    <row r="155" spans="1:19">
      <c r="A155" s="6"/>
      <c r="I155" s="7"/>
      <c r="J155" s="7"/>
      <c r="K155" s="7"/>
      <c r="L155" s="7"/>
      <c r="M155" s="7"/>
      <c r="N155" s="7"/>
      <c r="O155" s="7"/>
      <c r="P155" s="7"/>
      <c r="Q155" s="7"/>
      <c r="R155" s="10"/>
      <c r="S155" s="7"/>
    </row>
    <row r="156" spans="1:19">
      <c r="A156" s="6"/>
      <c r="I156" s="7"/>
      <c r="J156" s="7"/>
      <c r="K156" s="7"/>
      <c r="L156" s="7"/>
      <c r="M156" s="7"/>
      <c r="N156" s="7"/>
      <c r="O156" s="7"/>
      <c r="P156" s="7"/>
      <c r="Q156" s="7"/>
      <c r="R156" s="10"/>
      <c r="S156" s="7"/>
    </row>
    <row r="157" spans="1:19">
      <c r="A157" s="6"/>
      <c r="I157" s="7"/>
      <c r="J157" s="7"/>
      <c r="K157" s="7"/>
      <c r="L157" s="7"/>
      <c r="M157" s="7"/>
      <c r="N157" s="7"/>
      <c r="O157" s="7"/>
      <c r="P157" s="7"/>
      <c r="Q157" s="7"/>
      <c r="R157" s="10"/>
      <c r="S157" s="7"/>
    </row>
    <row r="158" spans="1:19">
      <c r="A158" s="6"/>
      <c r="I158" s="7"/>
      <c r="J158" s="7"/>
      <c r="K158" s="7"/>
      <c r="L158" s="7"/>
      <c r="M158" s="7"/>
      <c r="N158" s="7"/>
      <c r="O158" s="7"/>
      <c r="P158" s="7"/>
      <c r="Q158" s="7"/>
      <c r="R158" s="10"/>
      <c r="S158" s="7"/>
    </row>
    <row r="159" spans="1:19">
      <c r="A159" s="6"/>
      <c r="I159" s="7"/>
      <c r="J159" s="7"/>
      <c r="K159" s="7"/>
      <c r="L159" s="7"/>
      <c r="M159" s="7"/>
      <c r="N159" s="7"/>
      <c r="O159" s="7"/>
      <c r="P159" s="7"/>
      <c r="Q159" s="7"/>
      <c r="R159" s="10"/>
      <c r="S159" s="7"/>
    </row>
    <row r="160" spans="1:19">
      <c r="A160" s="6"/>
      <c r="I160" s="7"/>
      <c r="J160" s="7"/>
      <c r="K160" s="7"/>
      <c r="L160" s="7"/>
      <c r="M160" s="7"/>
      <c r="N160" s="7"/>
      <c r="O160" s="7"/>
      <c r="P160" s="7"/>
      <c r="Q160" s="7"/>
      <c r="R160" s="10"/>
      <c r="S160" s="7"/>
    </row>
    <row r="161" spans="1:19">
      <c r="A161" s="6"/>
      <c r="I161" s="7"/>
      <c r="J161" s="7"/>
      <c r="K161" s="7"/>
      <c r="L161" s="7"/>
      <c r="M161" s="7"/>
      <c r="N161" s="7"/>
      <c r="O161" s="7"/>
      <c r="P161" s="7"/>
      <c r="Q161" s="7"/>
      <c r="R161" s="10"/>
      <c r="S161" s="7"/>
    </row>
    <row r="162" spans="1:19">
      <c r="A162" s="6"/>
      <c r="I162" s="7"/>
      <c r="J162" s="7"/>
      <c r="K162" s="7"/>
      <c r="L162" s="7"/>
      <c r="M162" s="7"/>
      <c r="N162" s="7"/>
      <c r="O162" s="7"/>
      <c r="P162" s="7"/>
      <c r="Q162" s="7"/>
      <c r="R162" s="10"/>
      <c r="S162" s="7"/>
    </row>
    <row r="163" spans="1:19">
      <c r="A163" s="6"/>
      <c r="I163" s="7"/>
      <c r="J163" s="7"/>
      <c r="K163" s="7"/>
      <c r="L163" s="7"/>
      <c r="M163" s="7"/>
      <c r="N163" s="7"/>
      <c r="O163" s="7"/>
      <c r="P163" s="7"/>
      <c r="Q163" s="7"/>
      <c r="R163" s="10"/>
      <c r="S163" s="7"/>
    </row>
    <row r="164" spans="1:19">
      <c r="A164" s="6"/>
      <c r="I164" s="7"/>
      <c r="J164" s="7"/>
      <c r="K164" s="7"/>
      <c r="L164" s="7"/>
      <c r="M164" s="7"/>
      <c r="N164" s="7"/>
      <c r="O164" s="7"/>
      <c r="P164" s="7"/>
      <c r="Q164" s="7"/>
      <c r="R164" s="10"/>
      <c r="S164" s="7"/>
    </row>
    <row r="165" spans="1:19">
      <c r="A165" s="6"/>
      <c r="I165" s="7"/>
      <c r="J165" s="7"/>
      <c r="K165" s="7"/>
      <c r="L165" s="7"/>
      <c r="M165" s="7"/>
      <c r="N165" s="7"/>
      <c r="O165" s="7"/>
      <c r="P165" s="7"/>
      <c r="Q165" s="7"/>
      <c r="R165" s="10"/>
      <c r="S165" s="7"/>
    </row>
    <row r="166" spans="1:19">
      <c r="A166" s="6"/>
      <c r="I166" s="7"/>
      <c r="J166" s="7"/>
      <c r="K166" s="7"/>
      <c r="L166" s="7"/>
      <c r="M166" s="7"/>
      <c r="N166" s="7"/>
      <c r="O166" s="7"/>
      <c r="P166" s="7"/>
      <c r="Q166" s="7"/>
      <c r="R166" s="10"/>
      <c r="S166" s="7"/>
    </row>
    <row r="167" spans="1:19">
      <c r="A167" s="6"/>
      <c r="I167" s="7"/>
      <c r="J167" s="7"/>
      <c r="K167" s="7"/>
      <c r="L167" s="7"/>
      <c r="M167" s="7"/>
      <c r="N167" s="7"/>
      <c r="O167" s="7"/>
      <c r="P167" s="7"/>
      <c r="Q167" s="7"/>
      <c r="R167" s="10"/>
      <c r="S167" s="7"/>
    </row>
    <row r="168" spans="1:19">
      <c r="A168" s="6"/>
      <c r="I168" s="7"/>
      <c r="J168" s="7"/>
      <c r="K168" s="7"/>
      <c r="L168" s="7"/>
      <c r="M168" s="7"/>
      <c r="N168" s="7"/>
      <c r="O168" s="7"/>
      <c r="P168" s="7"/>
      <c r="Q168" s="7"/>
      <c r="R168" s="10"/>
      <c r="S168" s="7"/>
    </row>
    <row r="169" spans="1:19">
      <c r="A169" s="6"/>
      <c r="I169" s="7"/>
      <c r="J169" s="7"/>
      <c r="K169" s="7"/>
      <c r="L169" s="7"/>
      <c r="M169" s="7"/>
      <c r="N169" s="7"/>
      <c r="O169" s="7"/>
      <c r="P169" s="7"/>
      <c r="Q169" s="7"/>
      <c r="R169" s="10"/>
      <c r="S169" s="7"/>
    </row>
    <row r="170" spans="1:19">
      <c r="A170" s="6"/>
      <c r="I170" s="7"/>
      <c r="J170" s="7"/>
      <c r="K170" s="7"/>
      <c r="L170" s="7"/>
      <c r="M170" s="7"/>
      <c r="N170" s="7"/>
      <c r="O170" s="7"/>
      <c r="P170" s="7"/>
      <c r="Q170" s="7"/>
      <c r="R170" s="10"/>
      <c r="S170" s="7"/>
    </row>
    <row r="171" spans="1:19">
      <c r="A171" s="6"/>
      <c r="I171" s="7"/>
      <c r="J171" s="7"/>
      <c r="K171" s="7"/>
      <c r="L171" s="7"/>
      <c r="M171" s="7"/>
      <c r="N171" s="7"/>
      <c r="O171" s="7"/>
      <c r="P171" s="7"/>
      <c r="Q171" s="7"/>
      <c r="R171" s="10"/>
      <c r="S171" s="7"/>
    </row>
    <row r="172" spans="1:19">
      <c r="A172" s="6"/>
      <c r="I172" s="7"/>
      <c r="J172" s="7"/>
      <c r="K172" s="7"/>
      <c r="L172" s="7"/>
      <c r="M172" s="7"/>
      <c r="N172" s="7"/>
      <c r="O172" s="7"/>
      <c r="P172" s="7"/>
      <c r="Q172" s="7"/>
      <c r="R172" s="10"/>
      <c r="S172" s="7"/>
    </row>
    <row r="173" spans="1:19">
      <c r="A173" s="6"/>
      <c r="I173" s="7"/>
      <c r="J173" s="7"/>
      <c r="K173" s="7"/>
      <c r="L173" s="7"/>
      <c r="M173" s="7"/>
      <c r="N173" s="7"/>
      <c r="O173" s="7"/>
      <c r="P173" s="7"/>
      <c r="Q173" s="7"/>
      <c r="R173" s="10"/>
      <c r="S173" s="7"/>
    </row>
    <row r="174" spans="1:19">
      <c r="A174" s="6"/>
      <c r="I174" s="7"/>
      <c r="J174" s="7"/>
      <c r="K174" s="7"/>
      <c r="L174" s="7"/>
      <c r="M174" s="7"/>
      <c r="N174" s="7"/>
      <c r="O174" s="7"/>
      <c r="P174" s="7"/>
      <c r="Q174" s="7"/>
      <c r="R174" s="10"/>
      <c r="S174" s="7"/>
    </row>
    <row r="175" spans="1:19">
      <c r="A175" s="6"/>
      <c r="I175" s="7"/>
      <c r="J175" s="7"/>
      <c r="K175" s="7"/>
      <c r="L175" s="7"/>
      <c r="M175" s="7"/>
      <c r="N175" s="7"/>
      <c r="O175" s="7"/>
      <c r="P175" s="7"/>
      <c r="Q175" s="7"/>
      <c r="R175" s="10"/>
      <c r="S175" s="7"/>
    </row>
    <row r="176" spans="1:19">
      <c r="A176" s="6"/>
      <c r="I176" s="7"/>
      <c r="J176" s="7"/>
      <c r="K176" s="7"/>
      <c r="L176" s="7"/>
      <c r="M176" s="7"/>
      <c r="N176" s="7"/>
      <c r="O176" s="7"/>
      <c r="P176" s="7"/>
      <c r="Q176" s="7"/>
      <c r="R176" s="10"/>
      <c r="S176" s="7"/>
    </row>
    <row r="177" spans="1:19">
      <c r="A177" s="6"/>
      <c r="I177" s="7"/>
      <c r="J177" s="7"/>
      <c r="K177" s="7"/>
      <c r="L177" s="7"/>
      <c r="M177" s="7"/>
      <c r="N177" s="7"/>
      <c r="O177" s="7"/>
      <c r="P177" s="7"/>
      <c r="Q177" s="7"/>
      <c r="R177" s="10"/>
      <c r="S177" s="7"/>
    </row>
    <row r="178" spans="1:19">
      <c r="A178" s="6"/>
      <c r="I178" s="7"/>
      <c r="J178" s="7"/>
      <c r="K178" s="7"/>
      <c r="L178" s="7"/>
      <c r="M178" s="7"/>
      <c r="N178" s="7"/>
      <c r="O178" s="7"/>
      <c r="P178" s="7"/>
      <c r="Q178" s="7"/>
      <c r="R178" s="10"/>
      <c r="S178" s="7"/>
    </row>
    <row r="179" spans="1:19">
      <c r="A179" s="6"/>
      <c r="I179" s="7"/>
      <c r="J179" s="7"/>
      <c r="K179" s="7"/>
      <c r="L179" s="7"/>
      <c r="M179" s="7"/>
      <c r="N179" s="7"/>
      <c r="O179" s="7"/>
      <c r="P179" s="7"/>
      <c r="Q179" s="7"/>
      <c r="R179" s="10"/>
      <c r="S179" s="7"/>
    </row>
    <row r="180" spans="1:19">
      <c r="A180" s="6"/>
      <c r="I180" s="7"/>
      <c r="J180" s="7"/>
      <c r="K180" s="7"/>
      <c r="L180" s="7"/>
      <c r="M180" s="7"/>
      <c r="N180" s="7"/>
      <c r="O180" s="7"/>
      <c r="P180" s="7"/>
      <c r="Q180" s="7"/>
      <c r="R180" s="10"/>
      <c r="S180" s="7"/>
    </row>
    <row r="181" spans="1:19">
      <c r="A181" s="6"/>
      <c r="I181" s="7"/>
      <c r="J181" s="7"/>
      <c r="K181" s="7"/>
      <c r="L181" s="7"/>
      <c r="M181" s="7"/>
      <c r="N181" s="7"/>
      <c r="O181" s="7"/>
      <c r="P181" s="7"/>
      <c r="Q181" s="7"/>
      <c r="R181" s="10"/>
      <c r="S181" s="7"/>
    </row>
    <row r="182" spans="1:19">
      <c r="A182" s="6"/>
      <c r="I182" s="7"/>
      <c r="J182" s="7"/>
      <c r="K182" s="7"/>
      <c r="L182" s="7"/>
      <c r="M182" s="7"/>
      <c r="N182" s="7"/>
      <c r="O182" s="7"/>
      <c r="P182" s="7"/>
      <c r="Q182" s="7"/>
      <c r="R182" s="10"/>
      <c r="S182" s="7"/>
    </row>
    <row r="183" spans="1:19">
      <c r="A183" s="6"/>
      <c r="I183" s="7"/>
      <c r="J183" s="7"/>
      <c r="K183" s="7"/>
      <c r="L183" s="7"/>
      <c r="M183" s="7"/>
      <c r="N183" s="7"/>
      <c r="O183" s="7"/>
      <c r="P183" s="7"/>
      <c r="Q183" s="7"/>
      <c r="R183" s="10"/>
      <c r="S183" s="7"/>
    </row>
    <row r="184" spans="1:19">
      <c r="A184" s="6"/>
      <c r="I184" s="7"/>
      <c r="J184" s="7"/>
      <c r="K184" s="7"/>
      <c r="L184" s="7"/>
      <c r="M184" s="7"/>
      <c r="N184" s="7"/>
      <c r="O184" s="7"/>
      <c r="P184" s="7"/>
      <c r="Q184" s="7"/>
      <c r="R184" s="10"/>
      <c r="S184" s="7"/>
    </row>
    <row r="185" spans="1:19">
      <c r="A185" s="6"/>
      <c r="I185" s="7"/>
      <c r="J185" s="7"/>
      <c r="K185" s="7"/>
      <c r="L185" s="7"/>
      <c r="M185" s="7"/>
      <c r="N185" s="7"/>
      <c r="O185" s="7"/>
      <c r="P185" s="7"/>
      <c r="Q185" s="7"/>
      <c r="R185" s="10"/>
      <c r="S185" s="7"/>
    </row>
    <row r="186" spans="1:19">
      <c r="A186" s="6"/>
      <c r="I186" s="7"/>
      <c r="J186" s="7"/>
      <c r="K186" s="7"/>
      <c r="L186" s="7"/>
      <c r="M186" s="7"/>
      <c r="N186" s="7"/>
      <c r="O186" s="7"/>
      <c r="P186" s="7"/>
      <c r="Q186" s="7"/>
      <c r="R186" s="10"/>
      <c r="S186" s="7"/>
    </row>
    <row r="187" spans="1:19">
      <c r="A187" s="6"/>
      <c r="I187" s="7"/>
      <c r="J187" s="7"/>
      <c r="K187" s="7"/>
      <c r="L187" s="7"/>
      <c r="M187" s="7"/>
      <c r="N187" s="7"/>
      <c r="O187" s="7"/>
      <c r="P187" s="7"/>
      <c r="Q187" s="7"/>
      <c r="R187" s="10"/>
      <c r="S187" s="7"/>
    </row>
    <row r="188" spans="1:19">
      <c r="A188" s="6"/>
      <c r="I188" s="7"/>
      <c r="J188" s="7"/>
      <c r="K188" s="7"/>
      <c r="L188" s="7"/>
      <c r="M188" s="7"/>
      <c r="N188" s="7"/>
      <c r="O188" s="7"/>
      <c r="P188" s="7"/>
      <c r="Q188" s="7"/>
      <c r="R188" s="10"/>
      <c r="S188" s="7"/>
    </row>
    <row r="189" spans="1:19">
      <c r="A189" s="6"/>
      <c r="I189" s="7"/>
      <c r="J189" s="7"/>
      <c r="K189" s="7"/>
      <c r="L189" s="7"/>
      <c r="M189" s="7"/>
      <c r="N189" s="7"/>
      <c r="O189" s="7"/>
      <c r="P189" s="7"/>
      <c r="Q189" s="7"/>
      <c r="R189" s="10"/>
      <c r="S189" s="7"/>
    </row>
    <row r="190" spans="1:19">
      <c r="A190" s="6"/>
      <c r="I190" s="7"/>
      <c r="J190" s="7"/>
      <c r="K190" s="7"/>
      <c r="L190" s="7"/>
      <c r="M190" s="7"/>
      <c r="N190" s="7"/>
      <c r="O190" s="7"/>
      <c r="P190" s="7"/>
      <c r="Q190" s="7"/>
      <c r="R190" s="10"/>
      <c r="S190" s="7"/>
    </row>
    <row r="191" spans="1:19">
      <c r="A191" s="6"/>
      <c r="I191" s="7"/>
      <c r="J191" s="7"/>
      <c r="K191" s="7"/>
      <c r="L191" s="7"/>
      <c r="M191" s="7"/>
      <c r="N191" s="7"/>
      <c r="O191" s="7"/>
      <c r="P191" s="7"/>
      <c r="Q191" s="7"/>
      <c r="R191" s="10"/>
      <c r="S191" s="7"/>
    </row>
    <row r="192" spans="1:19">
      <c r="A192" s="6"/>
      <c r="I192" s="7"/>
      <c r="J192" s="7"/>
      <c r="K192" s="7"/>
      <c r="L192" s="7"/>
      <c r="M192" s="7"/>
      <c r="N192" s="7"/>
      <c r="O192" s="7"/>
      <c r="P192" s="7"/>
      <c r="Q192" s="7"/>
      <c r="R192" s="10"/>
      <c r="S192" s="7"/>
    </row>
    <row r="193" spans="1:19">
      <c r="A193" s="6"/>
      <c r="I193" s="7"/>
      <c r="J193" s="7"/>
      <c r="K193" s="7"/>
      <c r="L193" s="7"/>
      <c r="M193" s="7"/>
      <c r="N193" s="7"/>
      <c r="O193" s="7"/>
      <c r="P193" s="7"/>
      <c r="Q193" s="7"/>
      <c r="R193" s="10"/>
      <c r="S193" s="7"/>
    </row>
    <row r="194" spans="1:19">
      <c r="A194" s="6"/>
      <c r="I194" s="7"/>
      <c r="J194" s="7"/>
      <c r="K194" s="7"/>
      <c r="L194" s="7"/>
      <c r="M194" s="7"/>
      <c r="N194" s="7"/>
      <c r="O194" s="7"/>
      <c r="P194" s="7"/>
      <c r="Q194" s="7"/>
      <c r="R194" s="10"/>
      <c r="S194" s="7"/>
    </row>
    <row r="195" spans="1:19">
      <c r="A195" s="6"/>
      <c r="I195" s="7"/>
      <c r="J195" s="7"/>
      <c r="K195" s="7"/>
      <c r="L195" s="7"/>
      <c r="M195" s="7"/>
      <c r="N195" s="7"/>
      <c r="O195" s="7"/>
      <c r="P195" s="7"/>
      <c r="Q195" s="7"/>
      <c r="R195" s="10"/>
      <c r="S195" s="7"/>
    </row>
    <row r="196" spans="1:19">
      <c r="A196" s="6"/>
      <c r="I196" s="7"/>
      <c r="J196" s="7"/>
      <c r="K196" s="7"/>
      <c r="L196" s="7"/>
      <c r="M196" s="7"/>
      <c r="N196" s="7"/>
      <c r="O196" s="7"/>
      <c r="P196" s="7"/>
      <c r="Q196" s="7"/>
      <c r="R196" s="10"/>
      <c r="S196" s="7"/>
    </row>
    <row r="197" spans="1:19">
      <c r="A197" s="6"/>
      <c r="I197" s="7"/>
      <c r="J197" s="7"/>
      <c r="K197" s="7"/>
      <c r="L197" s="7"/>
      <c r="M197" s="7"/>
      <c r="N197" s="7"/>
      <c r="O197" s="7"/>
      <c r="P197" s="7"/>
      <c r="Q197" s="7"/>
      <c r="R197" s="10"/>
      <c r="S197" s="7"/>
    </row>
    <row r="198" spans="1:19">
      <c r="A198" s="6"/>
      <c r="I198" s="7"/>
      <c r="J198" s="7"/>
      <c r="K198" s="7"/>
      <c r="L198" s="7"/>
      <c r="M198" s="7"/>
      <c r="N198" s="7"/>
      <c r="O198" s="7"/>
      <c r="P198" s="7"/>
      <c r="Q198" s="7"/>
      <c r="R198" s="10"/>
      <c r="S198" s="7"/>
    </row>
    <row r="199" spans="1:19">
      <c r="A199" s="6"/>
      <c r="I199" s="7"/>
      <c r="J199" s="7"/>
      <c r="K199" s="7"/>
      <c r="L199" s="7"/>
      <c r="M199" s="7"/>
      <c r="N199" s="7"/>
      <c r="O199" s="7"/>
      <c r="P199" s="7"/>
      <c r="Q199" s="7"/>
      <c r="R199" s="10"/>
      <c r="S199" s="7"/>
    </row>
    <row r="200" spans="1:19">
      <c r="A200" s="6"/>
      <c r="I200" s="7"/>
      <c r="J200" s="7"/>
      <c r="K200" s="7"/>
      <c r="L200" s="7"/>
      <c r="M200" s="7"/>
      <c r="N200" s="7"/>
      <c r="O200" s="7"/>
      <c r="P200" s="7"/>
      <c r="Q200" s="7"/>
      <c r="R200" s="10"/>
      <c r="S200" s="7"/>
    </row>
    <row r="201" spans="1:19">
      <c r="A201" s="6"/>
      <c r="I201" s="7"/>
      <c r="J201" s="7"/>
      <c r="K201" s="7"/>
      <c r="L201" s="7"/>
      <c r="M201" s="7"/>
      <c r="N201" s="7"/>
      <c r="O201" s="7"/>
      <c r="P201" s="7"/>
      <c r="Q201" s="7"/>
      <c r="R201" s="10"/>
      <c r="S201" s="7"/>
    </row>
    <row r="202" spans="1:19">
      <c r="A202" s="6"/>
      <c r="I202" s="7"/>
      <c r="J202" s="7"/>
      <c r="K202" s="7"/>
      <c r="L202" s="7"/>
      <c r="M202" s="7"/>
      <c r="N202" s="7"/>
      <c r="O202" s="7"/>
      <c r="P202" s="7"/>
      <c r="Q202" s="7"/>
      <c r="R202" s="10"/>
      <c r="S202" s="7"/>
    </row>
    <row r="203" spans="1:19">
      <c r="A203" s="6"/>
      <c r="I203" s="7"/>
      <c r="J203" s="7"/>
      <c r="K203" s="7"/>
      <c r="L203" s="7"/>
      <c r="M203" s="7"/>
      <c r="N203" s="7"/>
      <c r="O203" s="7"/>
      <c r="P203" s="7"/>
      <c r="Q203" s="7"/>
      <c r="R203" s="10"/>
      <c r="S203" s="7"/>
    </row>
    <row r="204" spans="1:19">
      <c r="A204" s="6"/>
      <c r="I204" s="7"/>
      <c r="J204" s="7"/>
      <c r="K204" s="7"/>
      <c r="L204" s="7"/>
      <c r="M204" s="7"/>
      <c r="N204" s="7"/>
      <c r="O204" s="7"/>
      <c r="P204" s="7"/>
      <c r="Q204" s="7"/>
      <c r="R204" s="10"/>
      <c r="S204" s="7"/>
    </row>
    <row r="205" spans="1:19">
      <c r="A205" s="6"/>
      <c r="I205" s="7"/>
      <c r="J205" s="7"/>
      <c r="K205" s="7"/>
      <c r="L205" s="7"/>
      <c r="M205" s="7"/>
      <c r="N205" s="7"/>
      <c r="O205" s="7"/>
      <c r="P205" s="7"/>
      <c r="Q205" s="7"/>
      <c r="R205" s="10"/>
      <c r="S205" s="7"/>
    </row>
    <row r="206" spans="1:19">
      <c r="A206" s="6"/>
      <c r="I206" s="7"/>
      <c r="J206" s="7"/>
      <c r="K206" s="7"/>
      <c r="L206" s="7"/>
      <c r="M206" s="7"/>
      <c r="N206" s="7"/>
      <c r="O206" s="7"/>
      <c r="P206" s="7"/>
      <c r="Q206" s="7"/>
      <c r="R206" s="10"/>
      <c r="S206" s="7"/>
    </row>
    <row r="207" spans="1:19">
      <c r="A207" s="6"/>
      <c r="I207" s="7"/>
      <c r="J207" s="7"/>
      <c r="K207" s="7"/>
      <c r="L207" s="7"/>
      <c r="M207" s="7"/>
      <c r="N207" s="7"/>
      <c r="O207" s="7"/>
      <c r="P207" s="7"/>
      <c r="Q207" s="7"/>
      <c r="R207" s="10"/>
      <c r="S207" s="7"/>
    </row>
    <row r="208" spans="1:19">
      <c r="A208" s="6"/>
      <c r="I208" s="7"/>
      <c r="J208" s="7"/>
      <c r="K208" s="7"/>
      <c r="L208" s="7"/>
      <c r="M208" s="7"/>
      <c r="N208" s="7"/>
      <c r="O208" s="7"/>
      <c r="P208" s="7"/>
      <c r="Q208" s="7"/>
      <c r="R208" s="10"/>
      <c r="S208" s="7"/>
    </row>
    <row r="209" spans="1:19">
      <c r="A209" s="6"/>
      <c r="I209" s="7"/>
      <c r="J209" s="7"/>
      <c r="K209" s="7"/>
      <c r="L209" s="7"/>
      <c r="M209" s="7"/>
      <c r="N209" s="7"/>
      <c r="O209" s="7"/>
      <c r="P209" s="7"/>
      <c r="Q209" s="7"/>
      <c r="R209" s="10"/>
      <c r="S209" s="7"/>
    </row>
    <row r="210" spans="1:19">
      <c r="A210" s="6"/>
      <c r="I210" s="7"/>
      <c r="J210" s="7"/>
      <c r="K210" s="7"/>
      <c r="L210" s="7"/>
      <c r="M210" s="7"/>
      <c r="N210" s="7"/>
      <c r="O210" s="7"/>
      <c r="P210" s="7"/>
      <c r="Q210" s="7"/>
      <c r="R210" s="10"/>
      <c r="S210" s="7"/>
    </row>
    <row r="211" spans="1:19">
      <c r="A211" s="6"/>
      <c r="I211" s="7"/>
      <c r="J211" s="7"/>
      <c r="K211" s="7"/>
      <c r="L211" s="7"/>
      <c r="M211" s="7"/>
      <c r="N211" s="7"/>
      <c r="O211" s="7"/>
      <c r="P211" s="7"/>
      <c r="Q211" s="7"/>
      <c r="R211" s="10"/>
      <c r="S211" s="7"/>
    </row>
    <row r="212" spans="1:19">
      <c r="A212" s="6"/>
      <c r="I212" s="7"/>
      <c r="J212" s="7"/>
      <c r="K212" s="7"/>
      <c r="L212" s="7"/>
      <c r="M212" s="7"/>
      <c r="N212" s="7"/>
      <c r="O212" s="7"/>
      <c r="P212" s="7"/>
      <c r="Q212" s="7"/>
      <c r="R212" s="10"/>
      <c r="S212" s="7"/>
    </row>
    <row r="213" spans="1:19">
      <c r="A213" s="6"/>
      <c r="I213" s="7"/>
      <c r="J213" s="7"/>
      <c r="K213" s="7"/>
      <c r="L213" s="7"/>
      <c r="M213" s="7"/>
      <c r="N213" s="7"/>
      <c r="O213" s="7"/>
      <c r="P213" s="7"/>
      <c r="Q213" s="7"/>
      <c r="R213" s="10"/>
      <c r="S213" s="7"/>
    </row>
    <row r="214" spans="1:19">
      <c r="A214" s="6"/>
      <c r="I214" s="7"/>
      <c r="J214" s="7"/>
      <c r="K214" s="7"/>
      <c r="L214" s="7"/>
      <c r="M214" s="7"/>
      <c r="N214" s="7"/>
      <c r="O214" s="7"/>
      <c r="P214" s="7"/>
      <c r="Q214" s="7"/>
      <c r="R214" s="10"/>
      <c r="S214" s="7"/>
    </row>
    <row r="215" spans="1:19">
      <c r="A215" s="6"/>
      <c r="I215" s="7"/>
      <c r="J215" s="7"/>
      <c r="K215" s="7"/>
      <c r="L215" s="7"/>
      <c r="M215" s="7"/>
      <c r="N215" s="7"/>
      <c r="O215" s="7"/>
      <c r="P215" s="7"/>
      <c r="Q215" s="7"/>
      <c r="R215" s="10"/>
      <c r="S215" s="7"/>
    </row>
    <row r="216" spans="1:19">
      <c r="A216" s="6"/>
      <c r="I216" s="7"/>
      <c r="J216" s="7"/>
      <c r="K216" s="7"/>
      <c r="L216" s="7"/>
      <c r="M216" s="7"/>
      <c r="N216" s="7"/>
      <c r="O216" s="7"/>
      <c r="P216" s="7"/>
      <c r="Q216" s="7"/>
      <c r="R216" s="10"/>
      <c r="S216" s="7"/>
    </row>
    <row r="217" spans="1:19">
      <c r="A217" s="6"/>
      <c r="I217" s="7"/>
      <c r="J217" s="7"/>
      <c r="K217" s="7"/>
      <c r="L217" s="7"/>
      <c r="M217" s="7"/>
      <c r="N217" s="7"/>
      <c r="O217" s="7"/>
      <c r="P217" s="7"/>
      <c r="Q217" s="7"/>
      <c r="R217" s="10"/>
      <c r="S217" s="7"/>
    </row>
    <row r="218" spans="1:19">
      <c r="A218" s="6"/>
      <c r="I218" s="7"/>
      <c r="J218" s="7"/>
      <c r="K218" s="7"/>
      <c r="L218" s="7"/>
      <c r="M218" s="7"/>
      <c r="N218" s="7"/>
      <c r="O218" s="7"/>
      <c r="P218" s="7"/>
      <c r="Q218" s="7"/>
      <c r="R218" s="10"/>
      <c r="S218" s="7"/>
    </row>
    <row r="219" spans="1:19">
      <c r="A219" s="6"/>
      <c r="I219" s="7"/>
      <c r="J219" s="7"/>
      <c r="K219" s="7"/>
      <c r="L219" s="7"/>
      <c r="M219" s="7"/>
      <c r="N219" s="7"/>
      <c r="O219" s="7"/>
      <c r="P219" s="7"/>
      <c r="Q219" s="7"/>
      <c r="R219" s="10"/>
      <c r="S219" s="7"/>
    </row>
    <row r="220" spans="1:19">
      <c r="A220" s="6"/>
      <c r="I220" s="7"/>
      <c r="J220" s="7"/>
      <c r="K220" s="7"/>
      <c r="L220" s="7"/>
      <c r="M220" s="7"/>
      <c r="N220" s="7"/>
      <c r="O220" s="7"/>
      <c r="P220" s="7"/>
      <c r="Q220" s="7"/>
      <c r="R220" s="10"/>
      <c r="S220" s="7"/>
    </row>
    <row r="221" spans="1:19">
      <c r="A221" s="15"/>
      <c r="B221" s="16"/>
      <c r="C221" s="16"/>
      <c r="D221" s="16"/>
      <c r="E221" s="16"/>
      <c r="F221" s="16"/>
      <c r="G221" s="16"/>
      <c r="H221" s="16"/>
      <c r="I221" s="17"/>
      <c r="J221" s="17"/>
      <c r="K221" s="17"/>
      <c r="L221" s="17"/>
      <c r="M221" s="17"/>
      <c r="N221" s="17"/>
      <c r="O221" s="17"/>
      <c r="P221" s="17"/>
      <c r="Q221" s="17"/>
      <c r="R221" s="18"/>
      <c r="S221" s="7"/>
    </row>
    <row r="222" spans="1:19">
      <c r="A222" s="6"/>
      <c r="I222" s="7"/>
      <c r="J222" s="7"/>
      <c r="K222" s="7"/>
      <c r="L222" s="7"/>
      <c r="M222" s="7"/>
      <c r="N222" s="7"/>
      <c r="O222" s="7"/>
      <c r="P222" s="7"/>
      <c r="Q222" s="7"/>
      <c r="R222" s="10"/>
      <c r="S222" s="7"/>
    </row>
    <row r="223" spans="1:19">
      <c r="A223" s="6"/>
      <c r="I223" s="7"/>
      <c r="J223" s="7"/>
      <c r="K223" s="7"/>
      <c r="L223" s="7"/>
      <c r="M223" s="7"/>
      <c r="N223" s="7"/>
      <c r="O223" s="7"/>
      <c r="P223" s="7"/>
      <c r="Q223" s="7"/>
      <c r="R223" s="10"/>
      <c r="S223" s="7"/>
    </row>
    <row r="224" spans="1:19">
      <c r="A224" s="6"/>
      <c r="I224" s="7"/>
      <c r="J224" s="7"/>
      <c r="K224" s="7"/>
      <c r="L224" s="7"/>
      <c r="M224" s="7"/>
      <c r="N224" s="7"/>
      <c r="O224" s="7"/>
      <c r="P224" s="7"/>
      <c r="Q224" s="7"/>
      <c r="R224" s="10"/>
      <c r="S224" s="7"/>
    </row>
    <row r="225" spans="1:19">
      <c r="A225" s="6"/>
      <c r="I225" s="7"/>
      <c r="J225" s="7"/>
      <c r="K225" s="7"/>
      <c r="L225" s="7"/>
      <c r="M225" s="7"/>
      <c r="N225" s="7"/>
      <c r="O225" s="7"/>
      <c r="P225" s="7"/>
      <c r="Q225" s="7"/>
      <c r="R225" s="10"/>
      <c r="S225" s="7"/>
    </row>
    <row r="226" spans="1:19">
      <c r="A226" s="6"/>
      <c r="I226" s="7"/>
      <c r="J226" s="7"/>
      <c r="K226" s="7"/>
      <c r="L226" s="7"/>
      <c r="M226" s="7"/>
      <c r="N226" s="7"/>
      <c r="O226" s="7"/>
      <c r="P226" s="7"/>
      <c r="Q226" s="7"/>
      <c r="R226" s="10"/>
      <c r="S226" s="7"/>
    </row>
    <row r="227" spans="1:19">
      <c r="A227" s="6"/>
      <c r="I227" s="7"/>
      <c r="J227" s="7"/>
      <c r="K227" s="7"/>
      <c r="L227" s="7"/>
      <c r="M227" s="7"/>
      <c r="N227" s="7"/>
      <c r="O227" s="7"/>
      <c r="P227" s="7"/>
      <c r="Q227" s="7"/>
      <c r="R227" s="10"/>
      <c r="S227" s="7"/>
    </row>
    <row r="228" spans="1:19">
      <c r="A228" s="6"/>
      <c r="I228" s="7"/>
      <c r="J228" s="7"/>
      <c r="K228" s="7"/>
      <c r="L228" s="7"/>
      <c r="M228" s="7"/>
      <c r="N228" s="7"/>
      <c r="O228" s="7"/>
      <c r="P228" s="7"/>
      <c r="Q228" s="7"/>
      <c r="R228" s="10"/>
      <c r="S228" s="7"/>
    </row>
    <row r="229" spans="1:19">
      <c r="A229" s="6"/>
      <c r="I229" s="7"/>
      <c r="J229" s="7"/>
      <c r="K229" s="7"/>
      <c r="L229" s="7"/>
      <c r="M229" s="7"/>
      <c r="N229" s="7"/>
      <c r="O229" s="7"/>
      <c r="P229" s="7"/>
      <c r="Q229" s="7"/>
      <c r="R229" s="10"/>
      <c r="S229" s="7"/>
    </row>
    <row r="230" spans="1:19">
      <c r="A230" s="6"/>
      <c r="I230" s="7"/>
      <c r="J230" s="7"/>
      <c r="K230" s="7"/>
      <c r="L230" s="7"/>
      <c r="M230" s="7"/>
      <c r="N230" s="7"/>
      <c r="O230" s="7"/>
      <c r="P230" s="7"/>
      <c r="Q230" s="7"/>
      <c r="R230" s="10"/>
      <c r="S230" s="7"/>
    </row>
    <row r="231" spans="1:19">
      <c r="A231" s="6"/>
      <c r="I231" s="7"/>
      <c r="J231" s="7"/>
      <c r="K231" s="7"/>
      <c r="L231" s="7"/>
      <c r="M231" s="7"/>
      <c r="N231" s="7"/>
      <c r="O231" s="7"/>
      <c r="P231" s="7"/>
      <c r="Q231" s="7"/>
      <c r="R231" s="10"/>
      <c r="S231" s="7"/>
    </row>
    <row r="232" spans="1:19">
      <c r="A232" s="6"/>
      <c r="I232" s="7"/>
      <c r="J232" s="7"/>
      <c r="K232" s="7"/>
      <c r="L232" s="7"/>
      <c r="M232" s="7"/>
      <c r="N232" s="7"/>
      <c r="O232" s="7"/>
      <c r="P232" s="7"/>
      <c r="Q232" s="7"/>
      <c r="R232" s="10"/>
      <c r="S232" s="7"/>
    </row>
    <row r="233" spans="1:19">
      <c r="A233" s="6"/>
      <c r="I233" s="7"/>
      <c r="J233" s="7"/>
      <c r="K233" s="7"/>
      <c r="L233" s="7"/>
      <c r="M233" s="7"/>
      <c r="N233" s="7"/>
      <c r="O233" s="7"/>
      <c r="P233" s="7"/>
      <c r="Q233" s="7"/>
      <c r="R233" s="10"/>
      <c r="S233" s="7"/>
    </row>
    <row r="234" spans="1:19">
      <c r="A234" s="6"/>
      <c r="I234" s="7"/>
      <c r="J234" s="7"/>
      <c r="K234" s="7"/>
      <c r="L234" s="7"/>
      <c r="M234" s="7"/>
      <c r="N234" s="7"/>
      <c r="O234" s="7"/>
      <c r="P234" s="7"/>
      <c r="Q234" s="7"/>
      <c r="R234" s="10"/>
      <c r="S234" s="7"/>
    </row>
    <row r="235" spans="1:19">
      <c r="A235" s="6"/>
      <c r="I235" s="7"/>
      <c r="J235" s="7"/>
      <c r="K235" s="7"/>
      <c r="L235" s="7"/>
      <c r="M235" s="7"/>
      <c r="N235" s="7"/>
      <c r="O235" s="7"/>
      <c r="P235" s="7"/>
      <c r="Q235" s="7"/>
      <c r="R235" s="10"/>
      <c r="S235" s="7"/>
    </row>
    <row r="236" spans="1:19">
      <c r="A236" s="6"/>
      <c r="I236" s="7"/>
      <c r="J236" s="7"/>
      <c r="K236" s="7"/>
      <c r="L236" s="7"/>
      <c r="M236" s="7"/>
      <c r="N236" s="7"/>
      <c r="O236" s="7"/>
      <c r="P236" s="7"/>
      <c r="Q236" s="7"/>
      <c r="R236" s="10"/>
      <c r="S236" s="7"/>
    </row>
    <row r="237" spans="1:19">
      <c r="A237" s="6"/>
      <c r="I237" s="7"/>
      <c r="J237" s="7"/>
      <c r="K237" s="7"/>
      <c r="L237" s="7"/>
      <c r="M237" s="7"/>
      <c r="N237" s="7"/>
      <c r="O237" s="7"/>
      <c r="P237" s="7"/>
      <c r="Q237" s="7"/>
      <c r="R237" s="10"/>
      <c r="S237" s="7"/>
    </row>
    <row r="238" spans="1:19">
      <c r="A238" s="6"/>
      <c r="I238" s="7"/>
      <c r="J238" s="7"/>
      <c r="K238" s="7"/>
      <c r="L238" s="7"/>
      <c r="M238" s="7"/>
      <c r="N238" s="7"/>
      <c r="O238" s="7"/>
      <c r="P238" s="7"/>
      <c r="Q238" s="7"/>
      <c r="R238" s="10"/>
      <c r="S238" s="7"/>
    </row>
    <row r="239" spans="1:19">
      <c r="A239" s="6"/>
      <c r="I239" s="7"/>
      <c r="J239" s="7"/>
      <c r="K239" s="7"/>
      <c r="L239" s="7"/>
      <c r="M239" s="7"/>
      <c r="N239" s="7"/>
      <c r="O239" s="7"/>
      <c r="P239" s="7"/>
      <c r="Q239" s="7"/>
      <c r="R239" s="10"/>
      <c r="S239" s="7"/>
    </row>
    <row r="240" spans="1:19">
      <c r="A240" s="6"/>
      <c r="I240" s="7"/>
      <c r="J240" s="7"/>
      <c r="K240" s="7"/>
      <c r="L240" s="7"/>
      <c r="M240" s="7"/>
      <c r="N240" s="7"/>
      <c r="O240" s="7"/>
      <c r="P240" s="7"/>
      <c r="Q240" s="7"/>
      <c r="R240" s="10"/>
      <c r="S240" s="7"/>
    </row>
    <row r="241" spans="1:19">
      <c r="A241" s="6"/>
      <c r="I241" s="7"/>
      <c r="J241" s="7"/>
      <c r="K241" s="7"/>
      <c r="L241" s="7"/>
      <c r="M241" s="7"/>
      <c r="N241" s="7"/>
      <c r="O241" s="7"/>
      <c r="P241" s="7"/>
      <c r="Q241" s="7"/>
      <c r="R241" s="10"/>
      <c r="S241" s="7"/>
    </row>
    <row r="242" spans="1:19">
      <c r="A242" s="6"/>
      <c r="I242" s="7"/>
      <c r="J242" s="7"/>
      <c r="K242" s="7"/>
      <c r="L242" s="7"/>
      <c r="M242" s="7"/>
      <c r="N242" s="7"/>
      <c r="O242" s="7"/>
      <c r="P242" s="7"/>
      <c r="Q242" s="7"/>
      <c r="R242" s="10"/>
      <c r="S242" s="7"/>
    </row>
    <row r="243" spans="1:19">
      <c r="A243" s="6"/>
      <c r="I243" s="7"/>
      <c r="J243" s="7"/>
      <c r="K243" s="7"/>
      <c r="L243" s="7"/>
      <c r="M243" s="7"/>
      <c r="N243" s="7"/>
      <c r="O243" s="7"/>
      <c r="P243" s="7"/>
      <c r="Q243" s="7"/>
      <c r="R243" s="10"/>
      <c r="S243" s="7"/>
    </row>
    <row r="244" spans="1:19">
      <c r="A244" s="6"/>
      <c r="I244" s="7"/>
      <c r="J244" s="7"/>
      <c r="K244" s="7"/>
      <c r="L244" s="7"/>
      <c r="M244" s="7"/>
      <c r="N244" s="7"/>
      <c r="O244" s="7"/>
      <c r="P244" s="7"/>
      <c r="Q244" s="7"/>
      <c r="R244" s="10"/>
      <c r="S244" s="7"/>
    </row>
    <row r="245" spans="1:19">
      <c r="A245" s="6"/>
      <c r="I245" s="7"/>
      <c r="J245" s="7"/>
      <c r="K245" s="7"/>
      <c r="L245" s="7"/>
      <c r="M245" s="7"/>
      <c r="N245" s="7"/>
      <c r="O245" s="7"/>
      <c r="P245" s="7"/>
      <c r="Q245" s="7"/>
      <c r="R245" s="10"/>
      <c r="S245" s="7"/>
    </row>
    <row r="246" spans="1:19">
      <c r="A246" s="6"/>
      <c r="I246" s="7"/>
      <c r="J246" s="7"/>
      <c r="K246" s="7"/>
      <c r="L246" s="7"/>
      <c r="M246" s="7"/>
      <c r="N246" s="7"/>
      <c r="O246" s="7"/>
      <c r="P246" s="7"/>
      <c r="Q246" s="7"/>
      <c r="R246" s="10"/>
      <c r="S246" s="7"/>
    </row>
    <row r="247" spans="1:19">
      <c r="A247" s="6"/>
      <c r="E247" s="7"/>
      <c r="F247" s="7"/>
      <c r="I247" s="7"/>
      <c r="J247" s="7"/>
      <c r="K247" s="7"/>
      <c r="L247" s="7"/>
      <c r="M247" s="7"/>
      <c r="N247" s="7"/>
      <c r="O247" s="7"/>
      <c r="P247" s="7"/>
      <c r="Q247" s="7"/>
      <c r="R247" s="10"/>
      <c r="S247" s="7"/>
    </row>
    <row r="248" spans="1:19">
      <c r="A248" s="6"/>
      <c r="E248" s="7"/>
      <c r="F248" s="7"/>
      <c r="I248" s="7"/>
      <c r="J248" s="7"/>
      <c r="K248" s="7"/>
      <c r="L248" s="7"/>
      <c r="M248" s="7"/>
      <c r="N248" s="7"/>
      <c r="O248" s="7"/>
      <c r="P248" s="7"/>
      <c r="Q248" s="7"/>
      <c r="R248" s="10"/>
      <c r="S248" s="7"/>
    </row>
    <row r="249" spans="1:19">
      <c r="A249" s="6"/>
      <c r="E249" s="7"/>
      <c r="F249" s="7"/>
      <c r="I249" s="7"/>
      <c r="J249" s="7"/>
      <c r="K249" s="7"/>
      <c r="L249" s="7"/>
      <c r="M249" s="7"/>
      <c r="N249" s="7"/>
      <c r="O249" s="7"/>
      <c r="P249" s="7"/>
      <c r="Q249" s="7"/>
      <c r="R249" s="10"/>
      <c r="S249" s="7"/>
    </row>
    <row r="250" spans="1:19">
      <c r="A250" s="6"/>
      <c r="E250" s="7"/>
      <c r="F250" s="7"/>
      <c r="I250" s="7"/>
      <c r="J250" s="7"/>
      <c r="K250" s="7"/>
      <c r="L250" s="7"/>
      <c r="M250" s="7"/>
      <c r="N250" s="7"/>
      <c r="O250" s="7"/>
      <c r="P250" s="7"/>
      <c r="Q250" s="7"/>
      <c r="R250" s="10"/>
      <c r="S250" s="7"/>
    </row>
    <row r="251" spans="1:19">
      <c r="A251" s="6"/>
      <c r="E251" s="7"/>
      <c r="F251" s="7"/>
      <c r="I251" s="7"/>
      <c r="J251" s="7"/>
      <c r="K251" s="7"/>
      <c r="L251" s="7"/>
      <c r="M251" s="7"/>
      <c r="N251" s="7"/>
      <c r="O251" s="7"/>
      <c r="P251" s="7"/>
      <c r="Q251" s="7"/>
      <c r="R251" s="10"/>
      <c r="S251" s="7"/>
    </row>
    <row r="252" spans="1:19">
      <c r="A252" s="6"/>
      <c r="E252" s="7"/>
      <c r="F252" s="7"/>
      <c r="I252" s="7"/>
      <c r="J252" s="7"/>
      <c r="K252" s="7"/>
      <c r="L252" s="7"/>
      <c r="M252" s="7"/>
      <c r="N252" s="7"/>
      <c r="O252" s="7"/>
      <c r="P252" s="7"/>
      <c r="Q252" s="7"/>
      <c r="R252" s="10"/>
      <c r="S252" s="7"/>
    </row>
    <row r="253" spans="1:19">
      <c r="A253" s="6"/>
      <c r="E253" s="7"/>
      <c r="F253" s="7"/>
      <c r="I253" s="7"/>
      <c r="J253" s="7"/>
      <c r="K253" s="7"/>
      <c r="L253" s="7"/>
      <c r="M253" s="7"/>
      <c r="N253" s="7"/>
      <c r="O253" s="7"/>
      <c r="P253" s="7"/>
      <c r="Q253" s="7"/>
      <c r="R253" s="10"/>
      <c r="S253" s="7"/>
    </row>
    <row r="254" spans="1:19">
      <c r="A254" s="6"/>
      <c r="E254" s="7"/>
      <c r="F254" s="7"/>
      <c r="I254" s="7"/>
      <c r="J254" s="7"/>
      <c r="K254" s="7"/>
      <c r="L254" s="7"/>
      <c r="M254" s="7"/>
      <c r="N254" s="7"/>
      <c r="O254" s="7"/>
      <c r="P254" s="7"/>
      <c r="Q254" s="7"/>
      <c r="R254" s="10"/>
      <c r="S254" s="7"/>
    </row>
    <row r="255" spans="1:19">
      <c r="A255" s="6"/>
      <c r="E255" s="7"/>
      <c r="F255" s="7"/>
      <c r="I255" s="7"/>
      <c r="J255" s="7"/>
      <c r="K255" s="7"/>
      <c r="L255" s="7"/>
      <c r="M255" s="7"/>
      <c r="N255" s="7"/>
      <c r="O255" s="7"/>
      <c r="P255" s="7"/>
      <c r="Q255" s="7"/>
      <c r="R255" s="10"/>
      <c r="S255" s="7"/>
    </row>
    <row r="256" spans="1:19">
      <c r="A256" s="6"/>
      <c r="E256" s="7"/>
      <c r="F256" s="7"/>
      <c r="I256" s="7"/>
      <c r="J256" s="7"/>
      <c r="K256" s="7"/>
      <c r="L256" s="7"/>
      <c r="M256" s="7"/>
      <c r="N256" s="7"/>
      <c r="O256" s="7"/>
      <c r="P256" s="7"/>
      <c r="Q256" s="7"/>
      <c r="R256" s="10"/>
      <c r="S256" s="7"/>
    </row>
    <row r="257" spans="1:19">
      <c r="A257" s="6"/>
      <c r="E257" s="7"/>
      <c r="F257" s="7"/>
      <c r="I257" s="7"/>
      <c r="J257" s="7"/>
      <c r="K257" s="7"/>
      <c r="L257" s="7"/>
      <c r="M257" s="7"/>
      <c r="N257" s="7"/>
      <c r="O257" s="7"/>
      <c r="P257" s="7"/>
      <c r="Q257" s="7"/>
      <c r="R257" s="10"/>
      <c r="S257" s="7"/>
    </row>
    <row r="258" spans="1:19">
      <c r="A258" s="6"/>
      <c r="E258" s="7"/>
      <c r="F258" s="7"/>
      <c r="I258" s="7"/>
      <c r="J258" s="7"/>
      <c r="K258" s="7"/>
      <c r="L258" s="7"/>
      <c r="M258" s="7"/>
      <c r="N258" s="7"/>
      <c r="O258" s="7"/>
      <c r="P258" s="7"/>
      <c r="Q258" s="7"/>
      <c r="R258" s="10"/>
      <c r="S258" s="7"/>
    </row>
    <row r="259" spans="1:19">
      <c r="A259" s="6"/>
      <c r="E259" s="7"/>
      <c r="F259" s="7"/>
      <c r="I259" s="7"/>
      <c r="J259" s="7"/>
      <c r="K259" s="7"/>
      <c r="L259" s="7"/>
      <c r="M259" s="7"/>
      <c r="N259" s="7"/>
      <c r="O259" s="7"/>
      <c r="P259" s="7"/>
      <c r="Q259" s="7"/>
      <c r="R259" s="10"/>
      <c r="S259" s="7"/>
    </row>
    <row r="260" spans="1:19">
      <c r="A260" s="6"/>
      <c r="E260" s="7"/>
      <c r="F260" s="7"/>
      <c r="I260" s="7"/>
      <c r="J260" s="7"/>
      <c r="K260" s="7"/>
      <c r="L260" s="7"/>
      <c r="M260" s="7"/>
      <c r="N260" s="7"/>
      <c r="O260" s="7"/>
      <c r="P260" s="7"/>
      <c r="Q260" s="7"/>
      <c r="R260" s="10"/>
      <c r="S260" s="7"/>
    </row>
    <row r="261" spans="1:19">
      <c r="A261" s="6"/>
      <c r="E261" s="7"/>
      <c r="F261" s="7"/>
      <c r="I261" s="7"/>
      <c r="J261" s="7"/>
      <c r="K261" s="7"/>
      <c r="L261" s="7"/>
      <c r="M261" s="7"/>
      <c r="N261" s="7"/>
      <c r="O261" s="7"/>
      <c r="P261" s="7"/>
      <c r="Q261" s="7"/>
      <c r="R261" s="10"/>
      <c r="S261" s="7"/>
    </row>
    <row r="262" spans="1:19">
      <c r="A262" s="6"/>
      <c r="E262" s="7"/>
      <c r="F262" s="7"/>
      <c r="I262" s="7"/>
      <c r="J262" s="7"/>
      <c r="K262" s="7"/>
      <c r="L262" s="7"/>
      <c r="M262" s="7"/>
      <c r="N262" s="7"/>
      <c r="O262" s="7"/>
      <c r="P262" s="7"/>
      <c r="Q262" s="7"/>
      <c r="R262" s="10"/>
      <c r="S262" s="7"/>
    </row>
    <row r="263" spans="1:19">
      <c r="A263" s="6"/>
      <c r="E263" s="7"/>
      <c r="F263" s="7"/>
      <c r="I263" s="7"/>
      <c r="J263" s="7"/>
      <c r="K263" s="7"/>
      <c r="L263" s="7"/>
      <c r="M263" s="7"/>
      <c r="N263" s="7"/>
      <c r="O263" s="7"/>
      <c r="P263" s="7"/>
      <c r="Q263" s="7"/>
      <c r="R263" s="10"/>
      <c r="S263" s="7"/>
    </row>
    <row r="264" spans="1:19">
      <c r="A264" s="6"/>
      <c r="E264" s="7"/>
      <c r="F264" s="7"/>
      <c r="I264" s="7"/>
      <c r="J264" s="7"/>
      <c r="K264" s="7"/>
      <c r="L264" s="7"/>
      <c r="M264" s="7"/>
      <c r="N264" s="7"/>
      <c r="O264" s="7"/>
      <c r="P264" s="7"/>
      <c r="Q264" s="7"/>
      <c r="R264" s="10"/>
      <c r="S264" s="7"/>
    </row>
    <row r="265" spans="1:19">
      <c r="A265" s="6"/>
      <c r="E265" s="7"/>
      <c r="F265" s="7"/>
      <c r="I265" s="7"/>
      <c r="J265" s="7"/>
      <c r="K265" s="7"/>
      <c r="L265" s="7"/>
      <c r="M265" s="7"/>
      <c r="N265" s="7"/>
      <c r="O265" s="7"/>
      <c r="P265" s="7"/>
      <c r="Q265" s="7"/>
      <c r="R265" s="10"/>
      <c r="S265" s="7"/>
    </row>
    <row r="266" spans="1:19">
      <c r="A266" s="6"/>
      <c r="E266" s="7"/>
      <c r="F266" s="7"/>
      <c r="I266" s="7"/>
      <c r="J266" s="7"/>
      <c r="K266" s="7"/>
      <c r="L266" s="7"/>
      <c r="M266" s="7"/>
      <c r="N266" s="7"/>
      <c r="O266" s="7"/>
      <c r="P266" s="7"/>
      <c r="Q266" s="7"/>
      <c r="R266" s="10"/>
      <c r="S266" s="7"/>
    </row>
    <row r="267" spans="1:19">
      <c r="A267" s="6"/>
      <c r="E267" s="7"/>
      <c r="F267" s="7"/>
      <c r="I267" s="7"/>
      <c r="J267" s="7"/>
      <c r="K267" s="7"/>
      <c r="L267" s="7"/>
      <c r="M267" s="7"/>
      <c r="N267" s="7"/>
      <c r="O267" s="7"/>
      <c r="P267" s="7"/>
      <c r="Q267" s="7"/>
      <c r="R267" s="10"/>
      <c r="S267" s="7"/>
    </row>
    <row r="268" spans="1:19">
      <c r="A268" s="6"/>
      <c r="E268" s="7"/>
      <c r="F268" s="7"/>
      <c r="I268" s="7"/>
      <c r="J268" s="7"/>
      <c r="K268" s="7"/>
      <c r="L268" s="7"/>
      <c r="M268" s="7"/>
      <c r="N268" s="7"/>
      <c r="O268" s="7"/>
      <c r="P268" s="7"/>
      <c r="Q268" s="7"/>
      <c r="R268" s="10"/>
      <c r="S268" s="7"/>
    </row>
    <row r="269" spans="1:19">
      <c r="A269" s="6"/>
      <c r="E269" s="7"/>
      <c r="F269" s="7"/>
      <c r="I269" s="7"/>
      <c r="J269" s="7"/>
      <c r="K269" s="7"/>
      <c r="L269" s="7"/>
      <c r="M269" s="7"/>
      <c r="N269" s="7"/>
      <c r="O269" s="7"/>
      <c r="P269" s="7"/>
      <c r="Q269" s="7"/>
      <c r="R269" s="10"/>
      <c r="S269" s="7"/>
    </row>
    <row r="270" spans="1:19">
      <c r="A270" s="6"/>
      <c r="E270" s="7"/>
      <c r="F270" s="7"/>
      <c r="I270" s="7"/>
      <c r="J270" s="7"/>
      <c r="K270" s="7"/>
      <c r="L270" s="7"/>
      <c r="M270" s="7"/>
      <c r="N270" s="7"/>
      <c r="O270" s="7"/>
      <c r="P270" s="7"/>
      <c r="Q270" s="7"/>
      <c r="R270" s="10"/>
      <c r="S270" s="7"/>
    </row>
    <row r="271" spans="1:19">
      <c r="A271" s="6"/>
      <c r="E271" s="7"/>
      <c r="F271" s="7"/>
      <c r="I271" s="7"/>
      <c r="J271" s="7"/>
      <c r="K271" s="7"/>
      <c r="L271" s="7"/>
      <c r="M271" s="7"/>
      <c r="N271" s="7"/>
      <c r="O271" s="7"/>
      <c r="P271" s="7"/>
      <c r="Q271" s="7"/>
      <c r="R271" s="10"/>
      <c r="S271" s="7"/>
    </row>
    <row r="272" spans="1:19">
      <c r="A272" s="6"/>
      <c r="E272" s="7"/>
      <c r="F272" s="7"/>
      <c r="I272" s="7"/>
      <c r="J272" s="7"/>
      <c r="K272" s="7"/>
      <c r="L272" s="7"/>
      <c r="M272" s="7"/>
      <c r="N272" s="7"/>
      <c r="O272" s="7"/>
      <c r="P272" s="7"/>
      <c r="Q272" s="7"/>
      <c r="R272" s="10"/>
      <c r="S272" s="7"/>
    </row>
    <row r="273" spans="1:19">
      <c r="A273" s="6"/>
      <c r="E273" s="7"/>
      <c r="F273" s="7"/>
      <c r="I273" s="7"/>
      <c r="J273" s="7"/>
      <c r="K273" s="7"/>
      <c r="L273" s="7"/>
      <c r="M273" s="7"/>
      <c r="N273" s="7"/>
      <c r="O273" s="7"/>
      <c r="P273" s="7"/>
      <c r="Q273" s="7"/>
      <c r="R273" s="10"/>
      <c r="S273" s="7"/>
    </row>
    <row r="274" spans="1:19">
      <c r="A274" s="6"/>
      <c r="E274" s="7"/>
      <c r="F274" s="7"/>
      <c r="I274" s="7"/>
      <c r="J274" s="7"/>
      <c r="K274" s="7"/>
      <c r="L274" s="7"/>
      <c r="M274" s="7"/>
      <c r="N274" s="7"/>
      <c r="O274" s="7"/>
      <c r="P274" s="7"/>
      <c r="Q274" s="7"/>
      <c r="R274" s="10"/>
      <c r="S274" s="7"/>
    </row>
    <row r="275" spans="1:19">
      <c r="A275" s="6"/>
      <c r="E275" s="7"/>
      <c r="F275" s="7"/>
      <c r="I275" s="7"/>
      <c r="J275" s="7"/>
      <c r="K275" s="7"/>
      <c r="L275" s="7"/>
      <c r="M275" s="7"/>
      <c r="N275" s="7"/>
      <c r="O275" s="7"/>
      <c r="P275" s="7"/>
      <c r="Q275" s="7"/>
      <c r="R275" s="10"/>
      <c r="S275" s="7"/>
    </row>
    <row r="276" spans="1:19">
      <c r="A276" s="6"/>
      <c r="E276" s="7"/>
      <c r="F276" s="7"/>
      <c r="I276" s="7"/>
      <c r="J276" s="7"/>
      <c r="K276" s="7"/>
      <c r="L276" s="7"/>
      <c r="M276" s="7"/>
      <c r="N276" s="7"/>
      <c r="O276" s="7"/>
      <c r="P276" s="7"/>
      <c r="Q276" s="7"/>
      <c r="R276" s="10"/>
      <c r="S276" s="7"/>
    </row>
    <row r="277" spans="1:19">
      <c r="A277" s="6"/>
      <c r="E277" s="7"/>
      <c r="F277" s="7"/>
      <c r="I277" s="7"/>
      <c r="J277" s="7"/>
      <c r="K277" s="7"/>
      <c r="L277" s="7"/>
      <c r="M277" s="7"/>
      <c r="N277" s="7"/>
      <c r="O277" s="7"/>
      <c r="P277" s="7"/>
      <c r="Q277" s="7"/>
      <c r="R277" s="10"/>
      <c r="S277" s="7"/>
    </row>
    <row r="278" spans="1:19">
      <c r="A278" s="6"/>
      <c r="E278" s="7"/>
      <c r="F278" s="7"/>
      <c r="I278" s="7"/>
      <c r="J278" s="7"/>
      <c r="K278" s="7"/>
      <c r="L278" s="7"/>
      <c r="M278" s="7"/>
      <c r="N278" s="7"/>
      <c r="O278" s="7"/>
      <c r="P278" s="7"/>
      <c r="Q278" s="7"/>
      <c r="R278" s="10"/>
      <c r="S278" s="7"/>
    </row>
    <row r="279" spans="1:19">
      <c r="A279" s="6"/>
      <c r="E279" s="7"/>
      <c r="F279" s="7"/>
      <c r="I279" s="7"/>
      <c r="J279" s="7"/>
      <c r="K279" s="7"/>
      <c r="L279" s="7"/>
      <c r="M279" s="7"/>
      <c r="N279" s="7"/>
      <c r="O279" s="7"/>
      <c r="P279" s="7"/>
      <c r="Q279" s="7"/>
      <c r="R279" s="10"/>
      <c r="S279" s="7"/>
    </row>
    <row r="280" spans="1:19">
      <c r="A280" s="6"/>
      <c r="E280" s="7"/>
      <c r="F280" s="7"/>
      <c r="I280" s="7"/>
      <c r="J280" s="7"/>
      <c r="K280" s="7"/>
      <c r="L280" s="7"/>
      <c r="M280" s="7"/>
      <c r="N280" s="7"/>
      <c r="O280" s="7"/>
      <c r="P280" s="7"/>
      <c r="Q280" s="7"/>
      <c r="R280" s="10"/>
      <c r="S280" s="7"/>
    </row>
    <row r="281" spans="1:19">
      <c r="A281" s="6"/>
      <c r="E281" s="7"/>
      <c r="F281" s="7"/>
      <c r="I281" s="7"/>
      <c r="J281" s="7"/>
      <c r="K281" s="7"/>
      <c r="L281" s="7"/>
      <c r="M281" s="7"/>
      <c r="N281" s="7"/>
      <c r="O281" s="7"/>
      <c r="P281" s="7"/>
      <c r="Q281" s="7"/>
      <c r="R281" s="10"/>
      <c r="S281" s="7"/>
    </row>
    <row r="282" spans="1:19">
      <c r="A282" s="6"/>
      <c r="E282" s="7"/>
      <c r="F282" s="7"/>
      <c r="I282" s="7"/>
      <c r="J282" s="7"/>
      <c r="K282" s="7"/>
      <c r="L282" s="7"/>
      <c r="M282" s="7"/>
      <c r="N282" s="7"/>
      <c r="O282" s="7"/>
      <c r="P282" s="7"/>
      <c r="Q282" s="7"/>
      <c r="R282" s="10"/>
      <c r="S282" s="7"/>
    </row>
    <row r="283" spans="1:19">
      <c r="A283" s="6"/>
      <c r="E283" s="7"/>
      <c r="F283" s="7"/>
      <c r="I283" s="7"/>
      <c r="J283" s="7"/>
      <c r="K283" s="7"/>
      <c r="L283" s="7"/>
      <c r="M283" s="7"/>
      <c r="N283" s="7"/>
      <c r="O283" s="7"/>
      <c r="P283" s="7"/>
      <c r="Q283" s="7"/>
      <c r="R283" s="10"/>
      <c r="S283" s="7"/>
    </row>
    <row r="284" spans="1:19">
      <c r="A284" s="6"/>
      <c r="E284" s="7"/>
      <c r="F284" s="7"/>
      <c r="I284" s="7"/>
      <c r="J284" s="7"/>
      <c r="K284" s="7"/>
      <c r="L284" s="7"/>
      <c r="M284" s="7"/>
      <c r="N284" s="7"/>
      <c r="O284" s="7"/>
      <c r="P284" s="7"/>
      <c r="Q284" s="7"/>
      <c r="R284" s="10"/>
      <c r="S284" s="7"/>
    </row>
    <row r="285" spans="1:19">
      <c r="A285" s="6"/>
      <c r="E285" s="7"/>
      <c r="F285" s="7"/>
      <c r="I285" s="7"/>
      <c r="J285" s="7"/>
      <c r="K285" s="7"/>
      <c r="L285" s="7"/>
      <c r="M285" s="7"/>
      <c r="N285" s="7"/>
      <c r="O285" s="7"/>
      <c r="P285" s="7"/>
      <c r="Q285" s="7"/>
      <c r="R285" s="10"/>
      <c r="S285" s="7"/>
    </row>
    <row r="286" spans="1:19">
      <c r="A286" s="6"/>
      <c r="E286" s="7"/>
      <c r="F286" s="7"/>
      <c r="I286" s="7"/>
      <c r="J286" s="7"/>
      <c r="K286" s="7"/>
      <c r="L286" s="7"/>
      <c r="M286" s="7"/>
      <c r="N286" s="7"/>
      <c r="O286" s="7"/>
      <c r="P286" s="7"/>
      <c r="Q286" s="7"/>
      <c r="R286" s="10"/>
      <c r="S286" s="7"/>
    </row>
    <row r="287" spans="1:19">
      <c r="A287" s="6"/>
      <c r="E287" s="7"/>
      <c r="F287" s="7"/>
      <c r="I287" s="7"/>
      <c r="J287" s="7"/>
      <c r="K287" s="7"/>
      <c r="L287" s="7"/>
      <c r="M287" s="7"/>
      <c r="N287" s="7"/>
      <c r="O287" s="7"/>
      <c r="P287" s="7"/>
      <c r="Q287" s="7"/>
      <c r="R287" s="10"/>
      <c r="S287" s="7"/>
    </row>
    <row r="288" spans="1:19">
      <c r="A288" s="6"/>
      <c r="E288" s="7"/>
      <c r="F288" s="7"/>
      <c r="I288" s="7"/>
      <c r="J288" s="7"/>
      <c r="K288" s="7"/>
      <c r="L288" s="7"/>
      <c r="M288" s="7"/>
      <c r="N288" s="7"/>
      <c r="O288" s="7"/>
      <c r="P288" s="7"/>
      <c r="Q288" s="7"/>
      <c r="R288" s="10"/>
      <c r="S288" s="7"/>
    </row>
    <row r="289" spans="1:19">
      <c r="A289" s="6"/>
      <c r="E289" s="7"/>
      <c r="F289" s="7"/>
      <c r="I289" s="7"/>
      <c r="J289" s="7"/>
      <c r="K289" s="7"/>
      <c r="L289" s="7"/>
      <c r="M289" s="7"/>
      <c r="N289" s="7"/>
      <c r="O289" s="7"/>
      <c r="P289" s="7"/>
      <c r="Q289" s="7"/>
      <c r="R289" s="10"/>
      <c r="S289" s="7"/>
    </row>
    <row r="290" spans="1:19">
      <c r="A290" s="6"/>
      <c r="E290" s="7"/>
      <c r="F290" s="7"/>
      <c r="I290" s="7"/>
      <c r="J290" s="7"/>
      <c r="K290" s="7"/>
      <c r="L290" s="7"/>
      <c r="M290" s="7"/>
      <c r="N290" s="7"/>
      <c r="O290" s="7"/>
      <c r="P290" s="7"/>
      <c r="Q290" s="7"/>
      <c r="R290" s="10"/>
      <c r="S290" s="7"/>
    </row>
    <row r="291" spans="1:19">
      <c r="A291" s="6"/>
      <c r="E291" s="7"/>
      <c r="F291" s="7"/>
      <c r="I291" s="7"/>
      <c r="J291" s="7"/>
      <c r="K291" s="7"/>
      <c r="L291" s="7"/>
      <c r="M291" s="7"/>
      <c r="N291" s="7"/>
      <c r="O291" s="7"/>
      <c r="P291" s="7"/>
      <c r="Q291" s="7"/>
      <c r="R291" s="10"/>
      <c r="S291" s="7"/>
    </row>
    <row r="292" spans="1:19">
      <c r="A292" s="6"/>
      <c r="E292" s="7"/>
      <c r="F292" s="7"/>
      <c r="I292" s="7"/>
      <c r="J292" s="7"/>
      <c r="K292" s="7"/>
      <c r="L292" s="7"/>
      <c r="M292" s="7"/>
      <c r="N292" s="7"/>
      <c r="O292" s="7"/>
      <c r="P292" s="7"/>
      <c r="Q292" s="7"/>
      <c r="R292" s="10"/>
      <c r="S292" s="7"/>
    </row>
    <row r="293" spans="1:19">
      <c r="A293" s="6"/>
      <c r="E293" s="7"/>
      <c r="F293" s="7"/>
      <c r="I293" s="7"/>
      <c r="J293" s="7"/>
      <c r="K293" s="7"/>
      <c r="L293" s="7"/>
      <c r="M293" s="7"/>
      <c r="N293" s="7"/>
      <c r="O293" s="7"/>
      <c r="P293" s="7"/>
      <c r="Q293" s="7"/>
      <c r="R293" s="10"/>
      <c r="S293" s="7"/>
    </row>
    <row r="294" spans="1:19">
      <c r="A294" s="6"/>
      <c r="E294" s="7"/>
      <c r="F294" s="7"/>
      <c r="I294" s="7"/>
      <c r="J294" s="7"/>
      <c r="K294" s="7"/>
      <c r="L294" s="7"/>
      <c r="M294" s="7"/>
      <c r="N294" s="7"/>
      <c r="O294" s="7"/>
      <c r="P294" s="7"/>
      <c r="Q294" s="7"/>
      <c r="R294" s="10"/>
      <c r="S294" s="7"/>
    </row>
    <row r="295" spans="1:19">
      <c r="A295" s="6"/>
      <c r="E295" s="7"/>
      <c r="F295" s="7"/>
      <c r="I295" s="7"/>
      <c r="J295" s="7"/>
      <c r="K295" s="7"/>
      <c r="L295" s="7"/>
      <c r="M295" s="7"/>
      <c r="N295" s="7"/>
      <c r="O295" s="7"/>
      <c r="P295" s="7"/>
      <c r="Q295" s="7"/>
      <c r="R295" s="10"/>
      <c r="S295" s="7"/>
    </row>
    <row r="296" spans="1:19">
      <c r="A296" s="6"/>
      <c r="E296" s="7"/>
      <c r="F296" s="7"/>
      <c r="I296" s="7"/>
      <c r="J296" s="7"/>
      <c r="K296" s="7"/>
      <c r="L296" s="7"/>
      <c r="M296" s="7"/>
      <c r="N296" s="7"/>
      <c r="O296" s="7"/>
      <c r="P296" s="7"/>
      <c r="Q296" s="7"/>
      <c r="R296" s="10"/>
      <c r="S296" s="7"/>
    </row>
    <row r="297" spans="1:19">
      <c r="A297" s="6"/>
      <c r="E297" s="7"/>
      <c r="F297" s="7"/>
      <c r="I297" s="7"/>
      <c r="J297" s="7"/>
      <c r="K297" s="7"/>
      <c r="L297" s="7"/>
      <c r="M297" s="7"/>
      <c r="N297" s="7"/>
      <c r="O297" s="7"/>
      <c r="P297" s="7"/>
      <c r="Q297" s="7"/>
      <c r="R297" s="10"/>
      <c r="S297" s="7"/>
    </row>
    <row r="298" spans="1:19">
      <c r="A298" s="6"/>
      <c r="E298" s="7"/>
      <c r="F298" s="7"/>
      <c r="I298" s="7"/>
      <c r="J298" s="7"/>
      <c r="K298" s="7"/>
      <c r="L298" s="7"/>
      <c r="M298" s="7"/>
      <c r="N298" s="7"/>
      <c r="O298" s="7"/>
      <c r="P298" s="7"/>
      <c r="Q298" s="7"/>
      <c r="R298" s="10"/>
      <c r="S298" s="7"/>
    </row>
    <row r="299" spans="1:19">
      <c r="A299" s="6"/>
      <c r="E299" s="7"/>
      <c r="F299" s="7"/>
      <c r="I299" s="7"/>
      <c r="J299" s="7"/>
      <c r="K299" s="7"/>
      <c r="L299" s="7"/>
      <c r="M299" s="7"/>
      <c r="N299" s="7"/>
      <c r="O299" s="7"/>
      <c r="P299" s="7"/>
      <c r="Q299" s="7"/>
      <c r="R299" s="10"/>
      <c r="S299" s="7"/>
    </row>
    <row r="300" spans="1:19">
      <c r="A300" s="6"/>
      <c r="E300" s="7"/>
      <c r="F300" s="7"/>
      <c r="I300" s="7"/>
      <c r="J300" s="7"/>
      <c r="K300" s="7"/>
      <c r="L300" s="7"/>
      <c r="M300" s="7"/>
      <c r="N300" s="7"/>
      <c r="O300" s="7"/>
      <c r="P300" s="7"/>
      <c r="Q300" s="7"/>
      <c r="R300" s="10"/>
      <c r="S300" s="7"/>
    </row>
    <row r="301" spans="1:19">
      <c r="A301" s="6"/>
      <c r="E301" s="7"/>
      <c r="F301" s="7"/>
      <c r="I301" s="7"/>
      <c r="J301" s="7"/>
      <c r="K301" s="7"/>
      <c r="L301" s="7"/>
      <c r="M301" s="7"/>
      <c r="N301" s="7"/>
      <c r="O301" s="7"/>
      <c r="P301" s="7"/>
      <c r="Q301" s="7"/>
      <c r="R301" s="10"/>
      <c r="S301" s="7"/>
    </row>
    <row r="302" spans="1:19">
      <c r="A302" s="6"/>
      <c r="E302" s="7"/>
      <c r="F302" s="7"/>
      <c r="I302" s="7"/>
      <c r="J302" s="7"/>
      <c r="K302" s="7"/>
      <c r="L302" s="7"/>
      <c r="M302" s="7"/>
      <c r="N302" s="7"/>
      <c r="O302" s="7"/>
      <c r="P302" s="7"/>
      <c r="Q302" s="7"/>
      <c r="R302" s="10"/>
      <c r="S302" s="7"/>
    </row>
    <row r="303" spans="1:19">
      <c r="A303" s="6"/>
      <c r="E303" s="7"/>
      <c r="F303" s="7"/>
      <c r="I303" s="7"/>
      <c r="J303" s="7"/>
      <c r="K303" s="7"/>
      <c r="L303" s="7"/>
      <c r="M303" s="7"/>
      <c r="N303" s="7"/>
      <c r="O303" s="7"/>
      <c r="P303" s="7"/>
      <c r="Q303" s="7"/>
      <c r="R303" s="10"/>
      <c r="S303" s="7"/>
    </row>
    <row r="304" spans="1:19">
      <c r="A304" s="6"/>
      <c r="E304" s="7"/>
      <c r="F304" s="7"/>
      <c r="I304" s="7"/>
      <c r="J304" s="7"/>
      <c r="K304" s="7"/>
      <c r="L304" s="7"/>
      <c r="M304" s="7"/>
      <c r="N304" s="7"/>
      <c r="O304" s="7"/>
      <c r="P304" s="7"/>
      <c r="Q304" s="7"/>
      <c r="R304" s="10"/>
      <c r="S304" s="7"/>
    </row>
    <row r="305" spans="1:19">
      <c r="A305" s="6"/>
      <c r="E305" s="7"/>
      <c r="F305" s="7"/>
      <c r="I305" s="7"/>
      <c r="J305" s="7"/>
      <c r="K305" s="7"/>
      <c r="L305" s="7"/>
      <c r="M305" s="7"/>
      <c r="N305" s="7"/>
      <c r="O305" s="7"/>
      <c r="P305" s="7"/>
      <c r="Q305" s="7"/>
      <c r="R305" s="10"/>
      <c r="S305" s="7"/>
    </row>
    <row r="306" spans="1:19">
      <c r="A306" s="6"/>
      <c r="E306" s="7"/>
      <c r="F306" s="7"/>
      <c r="I306" s="7"/>
      <c r="J306" s="7"/>
      <c r="K306" s="7"/>
      <c r="L306" s="7"/>
      <c r="M306" s="7"/>
      <c r="N306" s="7"/>
      <c r="O306" s="7"/>
      <c r="P306" s="7"/>
      <c r="Q306" s="7"/>
      <c r="R306" s="10"/>
      <c r="S306" s="7"/>
    </row>
    <row r="307" spans="1:19">
      <c r="A307" s="6"/>
      <c r="E307" s="7"/>
      <c r="F307" s="7"/>
      <c r="I307" s="7"/>
      <c r="J307" s="7"/>
      <c r="K307" s="7"/>
      <c r="L307" s="7"/>
      <c r="M307" s="7"/>
      <c r="N307" s="7"/>
      <c r="O307" s="7"/>
      <c r="P307" s="7"/>
      <c r="Q307" s="7"/>
      <c r="R307" s="10"/>
      <c r="S307" s="7"/>
    </row>
    <row r="308" spans="1:19">
      <c r="A308" s="6"/>
      <c r="E308" s="7"/>
      <c r="F308" s="7"/>
      <c r="I308" s="7"/>
      <c r="J308" s="7"/>
      <c r="K308" s="7"/>
      <c r="L308" s="7"/>
      <c r="M308" s="7"/>
      <c r="N308" s="7"/>
      <c r="O308" s="7"/>
      <c r="P308" s="7"/>
      <c r="Q308" s="7"/>
      <c r="R308" s="10"/>
      <c r="S308" s="7"/>
    </row>
    <row r="309" spans="1:19">
      <c r="A309" s="6"/>
      <c r="E309" s="7"/>
      <c r="F309" s="7"/>
      <c r="I309" s="7"/>
      <c r="J309" s="7"/>
      <c r="K309" s="7"/>
      <c r="L309" s="7"/>
      <c r="M309" s="7"/>
      <c r="N309" s="7"/>
      <c r="O309" s="7"/>
      <c r="P309" s="7"/>
      <c r="Q309" s="7"/>
      <c r="R309" s="10"/>
      <c r="S309" s="7"/>
    </row>
    <row r="310" spans="1:19">
      <c r="A310" s="6"/>
      <c r="E310" s="7"/>
      <c r="F310" s="7"/>
      <c r="I310" s="7"/>
      <c r="J310" s="7"/>
      <c r="K310" s="7"/>
      <c r="L310" s="7"/>
      <c r="M310" s="7"/>
      <c r="N310" s="7"/>
      <c r="O310" s="7"/>
      <c r="P310" s="7"/>
      <c r="Q310" s="7"/>
      <c r="R310" s="10"/>
      <c r="S310" s="7"/>
    </row>
    <row r="311" spans="1:19">
      <c r="A311" s="6"/>
      <c r="E311" s="7"/>
      <c r="F311" s="7"/>
      <c r="I311" s="7"/>
      <c r="J311" s="7"/>
      <c r="K311" s="7"/>
      <c r="L311" s="7"/>
      <c r="M311" s="7"/>
      <c r="N311" s="7"/>
      <c r="O311" s="7"/>
      <c r="P311" s="7"/>
      <c r="Q311" s="7"/>
      <c r="R311" s="10"/>
      <c r="S311" s="7"/>
    </row>
    <row r="312" spans="1:19">
      <c r="A312" s="6"/>
      <c r="E312" s="7"/>
      <c r="F312" s="7"/>
      <c r="I312" s="7"/>
      <c r="J312" s="7"/>
      <c r="K312" s="7"/>
      <c r="L312" s="7"/>
      <c r="M312" s="7"/>
      <c r="N312" s="7"/>
      <c r="O312" s="7"/>
      <c r="P312" s="7"/>
      <c r="Q312" s="7"/>
      <c r="R312" s="10"/>
      <c r="S312" s="7"/>
    </row>
    <row r="313" spans="1:19">
      <c r="A313" s="6"/>
      <c r="E313" s="7"/>
      <c r="F313" s="7"/>
      <c r="I313" s="7"/>
      <c r="J313" s="7"/>
      <c r="K313" s="7"/>
      <c r="L313" s="7"/>
      <c r="M313" s="7"/>
      <c r="N313" s="7"/>
      <c r="O313" s="7"/>
      <c r="P313" s="7"/>
      <c r="Q313" s="7"/>
      <c r="R313" s="10"/>
      <c r="S313" s="7"/>
    </row>
    <row r="314" spans="1:19">
      <c r="A314" s="6"/>
      <c r="E314" s="7"/>
      <c r="F314" s="7"/>
      <c r="I314" s="7"/>
      <c r="J314" s="7"/>
      <c r="K314" s="7"/>
      <c r="L314" s="7"/>
      <c r="M314" s="7"/>
      <c r="N314" s="7"/>
      <c r="O314" s="7"/>
      <c r="P314" s="7"/>
      <c r="Q314" s="7"/>
      <c r="R314" s="10"/>
      <c r="S314" s="7"/>
    </row>
    <row r="315" spans="1:19">
      <c r="A315" s="6"/>
      <c r="E315" s="7"/>
      <c r="F315" s="7"/>
      <c r="I315" s="7"/>
      <c r="J315" s="7"/>
      <c r="K315" s="7"/>
      <c r="L315" s="7"/>
      <c r="M315" s="7"/>
      <c r="N315" s="7"/>
      <c r="O315" s="7"/>
      <c r="P315" s="7"/>
      <c r="Q315" s="7"/>
      <c r="R315" s="10"/>
      <c r="S315" s="7"/>
    </row>
    <row r="316" spans="1:19">
      <c r="A316" s="6"/>
      <c r="E316" s="7"/>
      <c r="F316" s="7"/>
      <c r="I316" s="7"/>
      <c r="J316" s="7"/>
      <c r="K316" s="7"/>
      <c r="L316" s="7"/>
      <c r="M316" s="7"/>
      <c r="N316" s="7"/>
      <c r="O316" s="7"/>
      <c r="P316" s="7"/>
      <c r="Q316" s="7"/>
      <c r="R316" s="10"/>
      <c r="S316" s="7"/>
    </row>
    <row r="317" spans="1:19">
      <c r="A317" s="6"/>
      <c r="E317" s="7"/>
      <c r="F317" s="7"/>
      <c r="I317" s="7"/>
      <c r="J317" s="7"/>
      <c r="K317" s="7"/>
      <c r="L317" s="7"/>
      <c r="M317" s="7"/>
      <c r="N317" s="7"/>
      <c r="O317" s="7"/>
      <c r="P317" s="7"/>
      <c r="Q317" s="7"/>
      <c r="R317" s="10"/>
      <c r="S317" s="7"/>
    </row>
    <row r="318" spans="1:19">
      <c r="A318" s="6"/>
      <c r="E318" s="7"/>
      <c r="F318" s="7"/>
      <c r="I318" s="7"/>
      <c r="J318" s="7"/>
      <c r="K318" s="7"/>
      <c r="L318" s="7"/>
      <c r="M318" s="7"/>
      <c r="N318" s="7"/>
      <c r="O318" s="7"/>
      <c r="P318" s="7"/>
      <c r="Q318" s="7"/>
      <c r="R318" s="10"/>
      <c r="S318" s="7"/>
    </row>
    <row r="319" spans="1:19">
      <c r="A319" s="6"/>
      <c r="E319" s="7"/>
      <c r="F319" s="7"/>
      <c r="I319" s="7"/>
      <c r="J319" s="7"/>
      <c r="K319" s="7"/>
      <c r="L319" s="7"/>
      <c r="M319" s="7"/>
      <c r="N319" s="7"/>
      <c r="O319" s="7"/>
      <c r="P319" s="7"/>
      <c r="Q319" s="7"/>
      <c r="R319" s="10"/>
      <c r="S319" s="7"/>
    </row>
    <row r="320" spans="1:19">
      <c r="A320" s="6"/>
      <c r="E320" s="7"/>
      <c r="F320" s="7"/>
      <c r="I320" s="7"/>
      <c r="J320" s="7"/>
      <c r="K320" s="7"/>
      <c r="L320" s="7"/>
      <c r="M320" s="7"/>
      <c r="N320" s="7"/>
      <c r="O320" s="7"/>
      <c r="P320" s="7"/>
      <c r="Q320" s="7"/>
      <c r="R320" s="10"/>
      <c r="S320" s="7"/>
    </row>
    <row r="321" spans="1:19">
      <c r="A321" s="6"/>
      <c r="E321" s="7"/>
      <c r="F321" s="7"/>
      <c r="I321" s="7"/>
      <c r="J321" s="7"/>
      <c r="K321" s="7"/>
      <c r="L321" s="7"/>
      <c r="M321" s="7"/>
      <c r="N321" s="7"/>
      <c r="O321" s="7"/>
      <c r="P321" s="7"/>
      <c r="Q321" s="7"/>
      <c r="R321" s="10"/>
      <c r="S321" s="7"/>
    </row>
    <row r="322" spans="1:19">
      <c r="A322" s="6"/>
      <c r="E322" s="7"/>
      <c r="F322" s="7"/>
      <c r="I322" s="7"/>
      <c r="J322" s="7"/>
      <c r="K322" s="7"/>
      <c r="L322" s="7"/>
      <c r="M322" s="7"/>
      <c r="N322" s="7"/>
      <c r="O322" s="7"/>
      <c r="P322" s="7"/>
      <c r="Q322" s="7"/>
      <c r="R322" s="10"/>
      <c r="S322" s="7"/>
    </row>
    <row r="323" spans="1:19">
      <c r="A323" s="6"/>
      <c r="E323" s="7"/>
      <c r="F323" s="7"/>
      <c r="I323" s="7"/>
      <c r="J323" s="7"/>
      <c r="K323" s="7"/>
      <c r="L323" s="7"/>
      <c r="M323" s="7"/>
      <c r="N323" s="7"/>
      <c r="O323" s="7"/>
      <c r="P323" s="7"/>
      <c r="Q323" s="7"/>
      <c r="R323" s="10"/>
      <c r="S323" s="7"/>
    </row>
    <row r="324" spans="1:19">
      <c r="A324" s="6"/>
      <c r="E324" s="7"/>
      <c r="F324" s="7"/>
      <c r="I324" s="7"/>
      <c r="J324" s="7"/>
      <c r="K324" s="7"/>
      <c r="L324" s="7"/>
      <c r="M324" s="7"/>
      <c r="N324" s="7"/>
      <c r="O324" s="7"/>
      <c r="P324" s="7"/>
      <c r="Q324" s="7"/>
      <c r="R324" s="10"/>
      <c r="S324" s="7"/>
    </row>
    <row r="325" spans="1:19">
      <c r="A325" s="6"/>
      <c r="E325" s="7"/>
      <c r="F325" s="7"/>
      <c r="I325" s="7"/>
      <c r="J325" s="7"/>
      <c r="K325" s="7"/>
      <c r="L325" s="7"/>
      <c r="M325" s="7"/>
      <c r="N325" s="7"/>
      <c r="O325" s="7"/>
      <c r="P325" s="7"/>
      <c r="Q325" s="7"/>
      <c r="R325" s="10"/>
      <c r="S325" s="7"/>
    </row>
    <row r="326" spans="1:19">
      <c r="A326" s="6"/>
      <c r="E326" s="7"/>
      <c r="F326" s="7"/>
      <c r="I326" s="7"/>
      <c r="J326" s="7"/>
      <c r="K326" s="7"/>
      <c r="L326" s="7"/>
      <c r="M326" s="7"/>
      <c r="N326" s="7"/>
      <c r="O326" s="7"/>
      <c r="P326" s="7"/>
      <c r="Q326" s="7"/>
      <c r="R326" s="10"/>
      <c r="S326" s="7"/>
    </row>
    <row r="327" spans="1:19">
      <c r="A327" s="6"/>
      <c r="E327" s="7"/>
      <c r="F327" s="7"/>
      <c r="I327" s="7"/>
      <c r="J327" s="7"/>
      <c r="K327" s="7"/>
      <c r="L327" s="7"/>
      <c r="M327" s="7"/>
      <c r="N327" s="7"/>
      <c r="O327" s="7"/>
      <c r="P327" s="7"/>
      <c r="Q327" s="7"/>
      <c r="R327" s="10"/>
      <c r="S327" s="7"/>
    </row>
    <row r="328" spans="1:19">
      <c r="A328" s="6"/>
      <c r="E328" s="7"/>
      <c r="F328" s="7"/>
      <c r="I328" s="7"/>
      <c r="J328" s="7"/>
      <c r="K328" s="7"/>
      <c r="L328" s="7"/>
      <c r="M328" s="7"/>
      <c r="N328" s="7"/>
      <c r="O328" s="7"/>
      <c r="P328" s="7"/>
      <c r="Q328" s="7"/>
      <c r="R328" s="10"/>
      <c r="S328" s="7"/>
    </row>
    <row r="329" spans="1:19">
      <c r="A329" s="6"/>
      <c r="E329" s="7"/>
      <c r="F329" s="7"/>
      <c r="I329" s="7"/>
      <c r="J329" s="7"/>
      <c r="K329" s="7"/>
      <c r="L329" s="7"/>
      <c r="M329" s="7"/>
      <c r="N329" s="7"/>
      <c r="O329" s="7"/>
      <c r="P329" s="7"/>
      <c r="Q329" s="7"/>
      <c r="R329" s="10"/>
      <c r="S329" s="7"/>
    </row>
    <row r="330" spans="1:19">
      <c r="A330" s="6"/>
      <c r="E330" s="7"/>
      <c r="F330" s="7"/>
      <c r="I330" s="7"/>
      <c r="J330" s="7"/>
      <c r="K330" s="7"/>
      <c r="L330" s="7"/>
      <c r="M330" s="7"/>
      <c r="N330" s="7"/>
      <c r="O330" s="7"/>
      <c r="P330" s="7"/>
      <c r="Q330" s="7"/>
      <c r="R330" s="10"/>
      <c r="S330" s="7"/>
    </row>
    <row r="331" spans="1:19">
      <c r="A331" s="6"/>
      <c r="E331" s="7"/>
      <c r="F331" s="7"/>
      <c r="I331" s="7"/>
      <c r="J331" s="7"/>
      <c r="K331" s="7"/>
      <c r="L331" s="7"/>
      <c r="M331" s="7"/>
      <c r="N331" s="7"/>
      <c r="O331" s="7"/>
      <c r="P331" s="7"/>
      <c r="Q331" s="7"/>
      <c r="R331" s="10"/>
      <c r="S331" s="7"/>
    </row>
    <row r="332" spans="1:19">
      <c r="A332" s="6"/>
      <c r="E332" s="7"/>
      <c r="F332" s="7"/>
      <c r="I332" s="7"/>
      <c r="J332" s="7"/>
      <c r="K332" s="7"/>
      <c r="L332" s="7"/>
      <c r="M332" s="7"/>
      <c r="N332" s="7"/>
      <c r="O332" s="7"/>
      <c r="P332" s="7"/>
      <c r="Q332" s="7"/>
      <c r="R332" s="10"/>
      <c r="S332" s="7"/>
    </row>
    <row r="333" spans="1:19">
      <c r="A333" s="6"/>
      <c r="E333" s="7"/>
      <c r="F333" s="7"/>
      <c r="I333" s="7"/>
      <c r="J333" s="7"/>
      <c r="K333" s="7"/>
      <c r="L333" s="7"/>
      <c r="M333" s="7"/>
      <c r="N333" s="7"/>
      <c r="O333" s="7"/>
      <c r="P333" s="7"/>
      <c r="Q333" s="7"/>
      <c r="R333" s="10"/>
      <c r="S333" s="7"/>
    </row>
    <row r="334" spans="1:19">
      <c r="A334" s="6"/>
      <c r="E334" s="7"/>
      <c r="F334" s="7"/>
      <c r="I334" s="7"/>
      <c r="J334" s="7"/>
      <c r="K334" s="7"/>
      <c r="L334" s="7"/>
      <c r="M334" s="7"/>
      <c r="N334" s="7"/>
      <c r="O334" s="7"/>
      <c r="P334" s="7"/>
      <c r="Q334" s="7"/>
      <c r="R334" s="10"/>
      <c r="S334" s="7"/>
    </row>
    <row r="335" spans="1:19">
      <c r="A335" s="6"/>
      <c r="E335" s="7"/>
      <c r="F335" s="7"/>
      <c r="I335" s="7"/>
      <c r="J335" s="7"/>
      <c r="K335" s="7"/>
      <c r="L335" s="7"/>
      <c r="M335" s="7"/>
      <c r="N335" s="7"/>
      <c r="O335" s="7"/>
      <c r="P335" s="7"/>
      <c r="Q335" s="7"/>
      <c r="R335" s="10"/>
      <c r="S335" s="7"/>
    </row>
    <row r="336" spans="1:19">
      <c r="A336" s="6"/>
      <c r="E336" s="7"/>
      <c r="F336" s="7"/>
      <c r="I336" s="7"/>
      <c r="J336" s="7"/>
      <c r="K336" s="7"/>
      <c r="L336" s="7"/>
      <c r="M336" s="7"/>
      <c r="N336" s="7"/>
      <c r="O336" s="7"/>
      <c r="P336" s="7"/>
      <c r="Q336" s="7"/>
      <c r="R336" s="10"/>
      <c r="S336" s="7"/>
    </row>
    <row r="337" spans="1:19">
      <c r="A337" s="6"/>
      <c r="E337" s="7"/>
      <c r="F337" s="7"/>
      <c r="I337" s="7"/>
      <c r="J337" s="7"/>
      <c r="K337" s="7"/>
      <c r="L337" s="7"/>
      <c r="M337" s="7"/>
      <c r="N337" s="7"/>
      <c r="O337" s="7"/>
      <c r="P337" s="7"/>
      <c r="Q337" s="7"/>
      <c r="R337" s="10"/>
      <c r="S337" s="7"/>
    </row>
    <row r="338" spans="1:19">
      <c r="A338" s="6"/>
      <c r="E338" s="7"/>
      <c r="F338" s="7"/>
      <c r="I338" s="7"/>
      <c r="J338" s="7"/>
      <c r="K338" s="7"/>
      <c r="L338" s="7"/>
      <c r="M338" s="7"/>
      <c r="N338" s="7"/>
      <c r="O338" s="7"/>
      <c r="P338" s="7"/>
      <c r="Q338" s="7"/>
      <c r="R338" s="10"/>
      <c r="S338" s="7"/>
    </row>
    <row r="339" spans="1:19">
      <c r="A339" s="6"/>
      <c r="E339" s="7"/>
      <c r="F339" s="7"/>
      <c r="I339" s="7"/>
      <c r="J339" s="7"/>
      <c r="K339" s="7"/>
      <c r="L339" s="7"/>
      <c r="M339" s="7"/>
      <c r="N339" s="7"/>
      <c r="O339" s="7"/>
      <c r="P339" s="7"/>
      <c r="Q339" s="7"/>
      <c r="R339" s="10"/>
      <c r="S339" s="7"/>
    </row>
    <row r="340" spans="1:19">
      <c r="A340" s="6"/>
      <c r="E340" s="7"/>
      <c r="F340" s="7"/>
      <c r="I340" s="7"/>
      <c r="J340" s="7"/>
      <c r="K340" s="7"/>
      <c r="L340" s="7"/>
      <c r="M340" s="7"/>
      <c r="N340" s="7"/>
      <c r="O340" s="7"/>
      <c r="P340" s="7"/>
      <c r="Q340" s="7"/>
      <c r="R340" s="10"/>
      <c r="S340" s="7"/>
    </row>
    <row r="341" spans="1:19">
      <c r="A341" s="6"/>
      <c r="E341" s="7"/>
      <c r="F341" s="7"/>
      <c r="I341" s="7"/>
      <c r="J341" s="7"/>
      <c r="K341" s="7"/>
      <c r="L341" s="7"/>
      <c r="M341" s="7"/>
      <c r="N341" s="7"/>
      <c r="O341" s="7"/>
      <c r="P341" s="7"/>
      <c r="Q341" s="7"/>
      <c r="R341" s="10"/>
      <c r="S341" s="7"/>
    </row>
    <row r="342" spans="1:19">
      <c r="A342" s="6"/>
      <c r="E342" s="7"/>
      <c r="F342" s="7"/>
      <c r="I342" s="7"/>
      <c r="J342" s="7"/>
      <c r="K342" s="7"/>
      <c r="L342" s="7"/>
      <c r="M342" s="7"/>
      <c r="N342" s="7"/>
      <c r="O342" s="7"/>
      <c r="P342" s="7"/>
      <c r="Q342" s="7"/>
      <c r="R342" s="10"/>
      <c r="S342" s="7"/>
    </row>
    <row r="343" spans="1:19">
      <c r="A343" s="6"/>
      <c r="E343" s="7"/>
      <c r="F343" s="7"/>
      <c r="I343" s="7"/>
      <c r="J343" s="7"/>
      <c r="K343" s="7"/>
      <c r="L343" s="7"/>
      <c r="M343" s="7"/>
      <c r="N343" s="7"/>
      <c r="O343" s="7"/>
      <c r="P343" s="7"/>
      <c r="Q343" s="7"/>
      <c r="R343" s="10"/>
      <c r="S343" s="7"/>
    </row>
    <row r="344" spans="1:19">
      <c r="A344" s="6"/>
      <c r="E344" s="7"/>
      <c r="F344" s="7"/>
      <c r="I344" s="7"/>
      <c r="J344" s="7"/>
      <c r="K344" s="7"/>
      <c r="L344" s="7"/>
      <c r="M344" s="7"/>
      <c r="N344" s="7"/>
      <c r="O344" s="7"/>
      <c r="P344" s="7"/>
      <c r="Q344" s="7"/>
      <c r="R344" s="10"/>
      <c r="S344" s="7"/>
    </row>
    <row r="345" spans="1:19">
      <c r="A345" s="6"/>
      <c r="E345" s="7"/>
      <c r="F345" s="7"/>
      <c r="I345" s="7"/>
      <c r="J345" s="7"/>
      <c r="K345" s="7"/>
      <c r="L345" s="7"/>
      <c r="M345" s="7"/>
      <c r="N345" s="7"/>
      <c r="O345" s="7"/>
      <c r="P345" s="7"/>
      <c r="Q345" s="7"/>
      <c r="R345" s="10"/>
      <c r="S345" s="7"/>
    </row>
    <row r="346" spans="1:19">
      <c r="A346" s="6"/>
      <c r="E346" s="7"/>
      <c r="F346" s="7"/>
      <c r="I346" s="7"/>
      <c r="J346" s="7"/>
      <c r="K346" s="7"/>
      <c r="L346" s="7"/>
      <c r="M346" s="7"/>
      <c r="N346" s="7"/>
      <c r="O346" s="7"/>
      <c r="P346" s="7"/>
      <c r="Q346" s="7"/>
      <c r="R346" s="10"/>
      <c r="S346" s="7"/>
    </row>
    <row r="347" spans="1:19">
      <c r="A347" s="6"/>
      <c r="E347" s="7"/>
      <c r="F347" s="7"/>
      <c r="I347" s="7"/>
      <c r="J347" s="7"/>
      <c r="K347" s="7"/>
      <c r="L347" s="7"/>
      <c r="M347" s="7"/>
      <c r="N347" s="7"/>
      <c r="O347" s="7"/>
      <c r="P347" s="7"/>
      <c r="Q347" s="7"/>
      <c r="R347" s="10"/>
      <c r="S347" s="7"/>
    </row>
    <row r="348" spans="1:19">
      <c r="A348" s="6"/>
      <c r="E348" s="7"/>
      <c r="F348" s="7"/>
      <c r="I348" s="7"/>
      <c r="J348" s="7"/>
      <c r="K348" s="7"/>
      <c r="L348" s="7"/>
      <c r="M348" s="7"/>
      <c r="N348" s="7"/>
      <c r="O348" s="7"/>
      <c r="P348" s="7"/>
      <c r="Q348" s="7"/>
      <c r="R348" s="10"/>
      <c r="S348" s="7"/>
    </row>
    <row r="349" spans="1:19">
      <c r="A349" s="6"/>
      <c r="E349" s="7"/>
      <c r="F349" s="7"/>
      <c r="I349" s="7"/>
      <c r="J349" s="7"/>
      <c r="K349" s="7"/>
      <c r="L349" s="7"/>
      <c r="M349" s="7"/>
      <c r="N349" s="7"/>
      <c r="O349" s="7"/>
      <c r="P349" s="7"/>
      <c r="Q349" s="7"/>
      <c r="R349" s="10"/>
      <c r="S349" s="7"/>
    </row>
    <row r="350" spans="1:19">
      <c r="A350" s="6"/>
      <c r="E350" s="7"/>
      <c r="F350" s="7"/>
      <c r="I350" s="7"/>
      <c r="J350" s="7"/>
      <c r="K350" s="7"/>
      <c r="L350" s="7"/>
      <c r="M350" s="7"/>
      <c r="N350" s="7"/>
      <c r="O350" s="7"/>
      <c r="P350" s="7"/>
      <c r="Q350" s="7"/>
      <c r="R350" s="10"/>
      <c r="S350" s="7"/>
    </row>
    <row r="351" spans="1:19">
      <c r="A351" s="6"/>
      <c r="E351" s="7"/>
      <c r="F351" s="7"/>
      <c r="I351" s="7"/>
      <c r="J351" s="7"/>
      <c r="K351" s="7"/>
      <c r="L351" s="7"/>
      <c r="M351" s="7"/>
      <c r="N351" s="7"/>
      <c r="O351" s="7"/>
      <c r="P351" s="7"/>
      <c r="Q351" s="7"/>
      <c r="R351" s="10"/>
      <c r="S351" s="7"/>
    </row>
    <row r="352" spans="1:19">
      <c r="A352" s="6"/>
      <c r="E352" s="7"/>
      <c r="F352" s="7"/>
      <c r="I352" s="7"/>
      <c r="J352" s="7"/>
      <c r="K352" s="7"/>
      <c r="L352" s="7"/>
      <c r="M352" s="7"/>
      <c r="N352" s="7"/>
      <c r="O352" s="7"/>
      <c r="P352" s="7"/>
      <c r="Q352" s="7"/>
      <c r="R352" s="10"/>
      <c r="S352" s="7"/>
    </row>
    <row r="353" spans="1:19">
      <c r="A353" s="6"/>
      <c r="E353" s="7"/>
      <c r="F353" s="7"/>
      <c r="I353" s="7"/>
      <c r="J353" s="7"/>
      <c r="K353" s="7"/>
      <c r="L353" s="7"/>
      <c r="M353" s="7"/>
      <c r="N353" s="7"/>
      <c r="O353" s="7"/>
      <c r="P353" s="7"/>
      <c r="Q353" s="7"/>
      <c r="R353" s="10"/>
      <c r="S353" s="7"/>
    </row>
    <row r="354" spans="1:19">
      <c r="A354" s="6"/>
      <c r="E354" s="7"/>
      <c r="F354" s="7"/>
      <c r="I354" s="7"/>
      <c r="J354" s="7"/>
      <c r="K354" s="7"/>
      <c r="L354" s="7"/>
      <c r="M354" s="7"/>
      <c r="N354" s="7"/>
      <c r="O354" s="7"/>
      <c r="P354" s="7"/>
      <c r="Q354" s="7"/>
      <c r="R354" s="10"/>
      <c r="S354" s="7"/>
    </row>
    <row r="355" spans="1:19">
      <c r="A355" s="6"/>
      <c r="E355" s="7"/>
      <c r="F355" s="7"/>
      <c r="I355" s="7"/>
      <c r="J355" s="7"/>
      <c r="K355" s="7"/>
      <c r="L355" s="7"/>
      <c r="M355" s="7"/>
      <c r="N355" s="7"/>
      <c r="O355" s="7"/>
      <c r="P355" s="7"/>
      <c r="Q355" s="7"/>
      <c r="R355" s="10"/>
      <c r="S355" s="7"/>
    </row>
    <row r="356" spans="1:19">
      <c r="A356" s="6"/>
      <c r="E356" s="7"/>
      <c r="F356" s="7"/>
      <c r="I356" s="7"/>
      <c r="J356" s="7"/>
      <c r="K356" s="7"/>
      <c r="L356" s="7"/>
      <c r="M356" s="7"/>
      <c r="N356" s="7"/>
      <c r="O356" s="7"/>
      <c r="P356" s="7"/>
      <c r="Q356" s="7"/>
      <c r="R356" s="10"/>
      <c r="S356" s="7"/>
    </row>
    <row r="357" spans="1:19">
      <c r="A357" s="6"/>
      <c r="E357" s="7"/>
      <c r="F357" s="7"/>
      <c r="I357" s="7"/>
      <c r="J357" s="7"/>
      <c r="K357" s="7"/>
      <c r="L357" s="7"/>
      <c r="M357" s="7"/>
      <c r="N357" s="7"/>
      <c r="O357" s="7"/>
      <c r="P357" s="7"/>
      <c r="Q357" s="7"/>
      <c r="R357" s="10"/>
      <c r="S357" s="7"/>
    </row>
    <row r="358" spans="1:19">
      <c r="A358" s="6"/>
      <c r="E358" s="7"/>
      <c r="F358" s="7"/>
      <c r="I358" s="7"/>
      <c r="J358" s="7"/>
      <c r="K358" s="7"/>
      <c r="L358" s="7"/>
      <c r="M358" s="7"/>
      <c r="N358" s="7"/>
      <c r="O358" s="7"/>
      <c r="P358" s="7"/>
      <c r="Q358" s="7"/>
      <c r="R358" s="10"/>
      <c r="S358" s="7"/>
    </row>
    <row r="359" spans="1:19">
      <c r="A359" s="6"/>
      <c r="E359" s="7"/>
      <c r="F359" s="7"/>
      <c r="I359" s="7"/>
      <c r="J359" s="7"/>
      <c r="K359" s="7"/>
      <c r="L359" s="7"/>
      <c r="M359" s="7"/>
      <c r="N359" s="7"/>
      <c r="O359" s="7"/>
      <c r="P359" s="7"/>
      <c r="Q359" s="7"/>
      <c r="R359" s="10"/>
      <c r="S359" s="7"/>
    </row>
    <row r="360" spans="1:19">
      <c r="A360" s="6"/>
      <c r="E360" s="7"/>
      <c r="F360" s="7"/>
      <c r="I360" s="7"/>
      <c r="J360" s="7"/>
      <c r="K360" s="7"/>
      <c r="L360" s="7"/>
      <c r="M360" s="7"/>
      <c r="N360" s="7"/>
      <c r="O360" s="7"/>
      <c r="P360" s="7"/>
      <c r="Q360" s="7"/>
      <c r="R360" s="10"/>
      <c r="S360" s="7"/>
    </row>
    <row r="361" spans="1:19">
      <c r="A361" s="6"/>
      <c r="E361" s="7"/>
      <c r="F361" s="7"/>
      <c r="I361" s="7"/>
      <c r="J361" s="7"/>
      <c r="K361" s="7"/>
      <c r="L361" s="7"/>
      <c r="M361" s="7"/>
      <c r="N361" s="7"/>
      <c r="O361" s="7"/>
      <c r="P361" s="7"/>
      <c r="Q361" s="7"/>
      <c r="R361" s="10"/>
      <c r="S361" s="7"/>
    </row>
    <row r="362" spans="1:19">
      <c r="A362" s="6"/>
      <c r="E362" s="7"/>
      <c r="F362" s="7"/>
      <c r="I362" s="7"/>
      <c r="J362" s="7"/>
      <c r="K362" s="7"/>
      <c r="L362" s="7"/>
      <c r="M362" s="7"/>
      <c r="N362" s="7"/>
      <c r="O362" s="7"/>
      <c r="P362" s="7"/>
      <c r="Q362" s="7"/>
      <c r="R362" s="10"/>
      <c r="S362" s="7"/>
    </row>
    <row r="363" spans="1:19">
      <c r="A363" s="6"/>
      <c r="E363" s="7"/>
      <c r="F363" s="7"/>
      <c r="I363" s="7"/>
      <c r="J363" s="7"/>
      <c r="K363" s="7"/>
      <c r="L363" s="7"/>
      <c r="M363" s="7"/>
      <c r="N363" s="7"/>
      <c r="O363" s="7"/>
      <c r="P363" s="7"/>
      <c r="Q363" s="7"/>
      <c r="R363" s="10"/>
      <c r="S363" s="7"/>
    </row>
    <row r="364" spans="1:19">
      <c r="A364" s="6"/>
      <c r="E364" s="7"/>
      <c r="F364" s="7"/>
      <c r="I364" s="7"/>
      <c r="J364" s="7"/>
      <c r="K364" s="7"/>
      <c r="L364" s="7"/>
      <c r="M364" s="7"/>
      <c r="N364" s="7"/>
      <c r="O364" s="7"/>
      <c r="P364" s="7"/>
      <c r="Q364" s="7"/>
      <c r="R364" s="10"/>
      <c r="S364" s="7"/>
    </row>
    <row r="365" spans="1:19">
      <c r="A365" s="6"/>
      <c r="E365" s="7"/>
      <c r="F365" s="7"/>
      <c r="I365" s="7"/>
      <c r="J365" s="7"/>
      <c r="K365" s="7"/>
      <c r="L365" s="7"/>
      <c r="M365" s="7"/>
      <c r="N365" s="7"/>
      <c r="O365" s="7"/>
      <c r="P365" s="7"/>
      <c r="Q365" s="7"/>
      <c r="R365" s="10"/>
      <c r="S365" s="7"/>
    </row>
    <row r="366" spans="1:19">
      <c r="A366" s="6"/>
      <c r="E366" s="7"/>
      <c r="F366" s="7"/>
      <c r="I366" s="7"/>
      <c r="J366" s="7"/>
      <c r="K366" s="7"/>
      <c r="L366" s="7"/>
      <c r="M366" s="7"/>
      <c r="N366" s="7"/>
      <c r="O366" s="7"/>
      <c r="P366" s="7"/>
      <c r="Q366" s="7"/>
      <c r="R366" s="10"/>
      <c r="S366" s="7"/>
    </row>
    <row r="367" spans="1:19">
      <c r="A367" s="6"/>
      <c r="E367" s="7"/>
      <c r="F367" s="7"/>
      <c r="I367" s="7"/>
      <c r="J367" s="7"/>
      <c r="K367" s="7"/>
      <c r="L367" s="7"/>
      <c r="M367" s="7"/>
      <c r="N367" s="7"/>
      <c r="O367" s="7"/>
      <c r="P367" s="7"/>
      <c r="Q367" s="7"/>
      <c r="R367" s="10"/>
      <c r="S367" s="7"/>
    </row>
    <row r="368" spans="1:19">
      <c r="A368" s="6"/>
      <c r="E368" s="7"/>
      <c r="F368" s="7"/>
      <c r="I368" s="7"/>
      <c r="J368" s="7"/>
      <c r="K368" s="7"/>
      <c r="L368" s="7"/>
      <c r="M368" s="7"/>
      <c r="N368" s="7"/>
      <c r="O368" s="7"/>
      <c r="P368" s="7"/>
      <c r="Q368" s="7"/>
      <c r="R368" s="10"/>
      <c r="S368" s="7"/>
    </row>
    <row r="369" spans="1:19">
      <c r="A369" s="6"/>
      <c r="E369" s="7"/>
      <c r="F369" s="7"/>
      <c r="I369" s="7"/>
      <c r="J369" s="7"/>
      <c r="K369" s="7"/>
      <c r="L369" s="7"/>
      <c r="M369" s="7"/>
      <c r="N369" s="7"/>
      <c r="O369" s="7"/>
      <c r="P369" s="7"/>
      <c r="Q369" s="7"/>
      <c r="R369" s="10"/>
      <c r="S369" s="7"/>
    </row>
    <row r="370" spans="1:19">
      <c r="A370" s="6"/>
      <c r="E370" s="7"/>
      <c r="F370" s="7"/>
      <c r="I370" s="7"/>
      <c r="J370" s="7"/>
      <c r="K370" s="7"/>
      <c r="L370" s="7"/>
      <c r="M370" s="7"/>
      <c r="N370" s="7"/>
      <c r="O370" s="7"/>
      <c r="P370" s="7"/>
      <c r="Q370" s="7"/>
      <c r="R370" s="10"/>
      <c r="S370" s="7"/>
    </row>
    <row r="371" spans="1:19">
      <c r="A371" s="6"/>
      <c r="E371" s="7"/>
      <c r="F371" s="7"/>
      <c r="I371" s="7"/>
      <c r="J371" s="7"/>
      <c r="K371" s="7"/>
      <c r="L371" s="7"/>
      <c r="M371" s="7"/>
      <c r="N371" s="7"/>
      <c r="O371" s="7"/>
      <c r="P371" s="7"/>
      <c r="Q371" s="7"/>
      <c r="R371" s="10"/>
      <c r="S371" s="7"/>
    </row>
    <row r="372" spans="1:19">
      <c r="A372" s="6"/>
      <c r="E372" s="7"/>
      <c r="F372" s="7"/>
      <c r="I372" s="7"/>
      <c r="J372" s="7"/>
      <c r="K372" s="7"/>
      <c r="L372" s="7"/>
      <c r="M372" s="7"/>
      <c r="N372" s="7"/>
      <c r="O372" s="7"/>
      <c r="P372" s="7"/>
      <c r="Q372" s="7"/>
      <c r="R372" s="10"/>
      <c r="S372" s="7"/>
    </row>
    <row r="373" spans="1:19">
      <c r="A373" s="6"/>
      <c r="E373" s="7"/>
      <c r="F373" s="7"/>
      <c r="I373" s="7"/>
      <c r="J373" s="7"/>
      <c r="K373" s="7"/>
      <c r="L373" s="7"/>
      <c r="M373" s="7"/>
      <c r="N373" s="7"/>
      <c r="O373" s="7"/>
      <c r="P373" s="7"/>
      <c r="Q373" s="7"/>
      <c r="R373" s="10"/>
      <c r="S373" s="7"/>
    </row>
    <row r="374" spans="1:19">
      <c r="A374" s="6"/>
      <c r="E374" s="7"/>
      <c r="F374" s="7"/>
      <c r="I374" s="7"/>
      <c r="J374" s="7"/>
      <c r="K374" s="7"/>
      <c r="L374" s="7"/>
      <c r="M374" s="7"/>
      <c r="N374" s="7"/>
      <c r="O374" s="7"/>
      <c r="P374" s="7"/>
      <c r="Q374" s="7"/>
      <c r="R374" s="10"/>
      <c r="S374" s="7"/>
    </row>
    <row r="375" spans="1:19">
      <c r="A375" s="6"/>
      <c r="E375" s="7"/>
      <c r="F375" s="7"/>
      <c r="I375" s="7"/>
      <c r="J375" s="7"/>
      <c r="K375" s="7"/>
      <c r="L375" s="7"/>
      <c r="M375" s="7"/>
      <c r="N375" s="7"/>
      <c r="O375" s="7"/>
      <c r="P375" s="7"/>
      <c r="Q375" s="7"/>
      <c r="R375" s="10"/>
      <c r="S375" s="7"/>
    </row>
    <row r="376" spans="1:19">
      <c r="A376" s="6"/>
      <c r="E376" s="7"/>
      <c r="F376" s="7"/>
      <c r="I376" s="7"/>
      <c r="J376" s="7"/>
      <c r="K376" s="7"/>
      <c r="L376" s="7"/>
      <c r="M376" s="7"/>
      <c r="N376" s="7"/>
      <c r="O376" s="7"/>
      <c r="P376" s="7"/>
      <c r="Q376" s="7"/>
      <c r="R376" s="10"/>
      <c r="S376" s="7"/>
    </row>
    <row r="377" spans="1:19">
      <c r="A377" s="6"/>
      <c r="E377" s="7"/>
      <c r="F377" s="7"/>
      <c r="I377" s="7"/>
      <c r="J377" s="7"/>
      <c r="K377" s="7"/>
      <c r="L377" s="7"/>
      <c r="M377" s="7"/>
      <c r="N377" s="7"/>
      <c r="O377" s="7"/>
      <c r="P377" s="7"/>
      <c r="Q377" s="7"/>
      <c r="R377" s="10"/>
      <c r="S377" s="7"/>
    </row>
    <row r="378" spans="1:19">
      <c r="A378" s="6"/>
      <c r="E378" s="7"/>
      <c r="F378" s="7"/>
      <c r="I378" s="7"/>
      <c r="J378" s="7"/>
      <c r="K378" s="7"/>
      <c r="L378" s="7"/>
      <c r="M378" s="7"/>
      <c r="N378" s="7"/>
      <c r="O378" s="7"/>
      <c r="P378" s="7"/>
      <c r="Q378" s="7"/>
      <c r="R378" s="10"/>
      <c r="S378" s="7"/>
    </row>
    <row r="379" spans="1:19">
      <c r="A379" s="6"/>
      <c r="E379" s="7"/>
      <c r="F379" s="7"/>
      <c r="I379" s="7"/>
      <c r="J379" s="7"/>
      <c r="K379" s="7"/>
      <c r="L379" s="7"/>
      <c r="M379" s="7"/>
      <c r="N379" s="7"/>
      <c r="O379" s="7"/>
      <c r="P379" s="7"/>
      <c r="Q379" s="7"/>
      <c r="R379" s="10"/>
      <c r="S379" s="7"/>
    </row>
    <row r="380" spans="1:19">
      <c r="A380" s="6"/>
      <c r="E380" s="7"/>
      <c r="F380" s="7"/>
      <c r="I380" s="7"/>
      <c r="J380" s="7"/>
      <c r="K380" s="7"/>
      <c r="L380" s="7"/>
      <c r="M380" s="7"/>
      <c r="N380" s="7"/>
      <c r="O380" s="7"/>
      <c r="P380" s="7"/>
      <c r="Q380" s="7"/>
      <c r="R380" s="10"/>
      <c r="S380" s="7"/>
    </row>
    <row r="381" spans="1:19">
      <c r="A381" s="6"/>
      <c r="E381" s="7"/>
      <c r="F381" s="7"/>
      <c r="I381" s="7"/>
      <c r="J381" s="7"/>
      <c r="K381" s="7"/>
      <c r="L381" s="7"/>
      <c r="M381" s="7"/>
      <c r="N381" s="7"/>
      <c r="O381" s="7"/>
      <c r="P381" s="7"/>
      <c r="Q381" s="7"/>
      <c r="R381" s="10"/>
      <c r="S381" s="7"/>
    </row>
    <row r="382" spans="1:19">
      <c r="A382" s="6"/>
      <c r="E382" s="7"/>
      <c r="F382" s="7"/>
      <c r="I382" s="7"/>
      <c r="J382" s="7"/>
      <c r="K382" s="7"/>
      <c r="L382" s="7"/>
      <c r="M382" s="7"/>
      <c r="N382" s="7"/>
      <c r="O382" s="7"/>
      <c r="P382" s="7"/>
      <c r="Q382" s="7"/>
      <c r="R382" s="10"/>
      <c r="S382" s="7"/>
    </row>
    <row r="383" spans="1:19">
      <c r="A383" s="6"/>
      <c r="E383" s="7"/>
      <c r="F383" s="7"/>
      <c r="I383" s="7"/>
      <c r="J383" s="7"/>
      <c r="K383" s="7"/>
      <c r="L383" s="7"/>
      <c r="M383" s="7"/>
      <c r="N383" s="7"/>
      <c r="O383" s="7"/>
      <c r="P383" s="7"/>
      <c r="Q383" s="7"/>
      <c r="R383" s="10"/>
      <c r="S383" s="7"/>
    </row>
    <row r="384" spans="1:19">
      <c r="A384" s="6"/>
      <c r="E384" s="7"/>
      <c r="F384" s="7"/>
      <c r="I384" s="7"/>
      <c r="J384" s="7"/>
      <c r="K384" s="7"/>
      <c r="L384" s="7"/>
      <c r="M384" s="7"/>
      <c r="N384" s="7"/>
      <c r="O384" s="7"/>
      <c r="P384" s="7"/>
      <c r="Q384" s="7"/>
      <c r="R384" s="10"/>
      <c r="S384" s="7"/>
    </row>
    <row r="385" spans="1:19">
      <c r="A385" s="6"/>
      <c r="E385" s="7"/>
      <c r="F385" s="7"/>
      <c r="I385" s="7"/>
      <c r="J385" s="7"/>
      <c r="K385" s="7"/>
      <c r="L385" s="7"/>
      <c r="M385" s="7"/>
      <c r="N385" s="7"/>
      <c r="O385" s="7"/>
      <c r="P385" s="7"/>
      <c r="Q385" s="7"/>
      <c r="R385" s="10"/>
      <c r="S385" s="7"/>
    </row>
    <row r="386" spans="1:19">
      <c r="A386" s="6"/>
      <c r="E386" s="7"/>
      <c r="F386" s="7"/>
      <c r="I386" s="7"/>
      <c r="J386" s="7"/>
      <c r="K386" s="7"/>
      <c r="L386" s="7"/>
      <c r="M386" s="7"/>
      <c r="N386" s="7"/>
      <c r="O386" s="7"/>
      <c r="P386" s="7"/>
      <c r="Q386" s="7"/>
      <c r="R386" s="10"/>
      <c r="S386" s="7"/>
    </row>
    <row r="387" spans="1:19">
      <c r="A387" s="6"/>
      <c r="E387" s="7"/>
      <c r="F387" s="7"/>
      <c r="I387" s="7"/>
      <c r="J387" s="7"/>
      <c r="K387" s="7"/>
      <c r="L387" s="7"/>
      <c r="M387" s="7"/>
      <c r="N387" s="7"/>
      <c r="O387" s="7"/>
      <c r="P387" s="7"/>
      <c r="Q387" s="7"/>
      <c r="R387" s="10"/>
      <c r="S387" s="7"/>
    </row>
    <row r="388" spans="1:19">
      <c r="A388" s="6"/>
      <c r="E388" s="7"/>
      <c r="F388" s="7"/>
      <c r="I388" s="7"/>
      <c r="J388" s="7"/>
      <c r="K388" s="7"/>
      <c r="L388" s="7"/>
      <c r="M388" s="7"/>
      <c r="N388" s="7"/>
      <c r="O388" s="7"/>
      <c r="P388" s="7"/>
      <c r="Q388" s="7"/>
      <c r="R388" s="10"/>
      <c r="S388" s="7"/>
    </row>
    <row r="389" spans="1:19">
      <c r="A389" s="6"/>
      <c r="E389" s="7"/>
      <c r="F389" s="7"/>
      <c r="I389" s="7"/>
      <c r="J389" s="7"/>
      <c r="K389" s="7"/>
      <c r="L389" s="7"/>
      <c r="M389" s="7"/>
      <c r="N389" s="7"/>
      <c r="O389" s="7"/>
      <c r="P389" s="7"/>
      <c r="Q389" s="7"/>
      <c r="R389" s="10"/>
      <c r="S389" s="7"/>
    </row>
    <row r="390" spans="1:19">
      <c r="A390" s="6"/>
      <c r="E390" s="7"/>
      <c r="F390" s="7"/>
      <c r="I390" s="7"/>
      <c r="J390" s="7"/>
      <c r="K390" s="7"/>
      <c r="L390" s="7"/>
      <c r="M390" s="7"/>
      <c r="N390" s="7"/>
      <c r="O390" s="7"/>
      <c r="P390" s="7"/>
      <c r="Q390" s="7"/>
      <c r="R390" s="10"/>
      <c r="S390" s="7"/>
    </row>
    <row r="391" spans="1:19">
      <c r="A391" s="6"/>
      <c r="E391" s="7"/>
      <c r="F391" s="7"/>
      <c r="I391" s="7"/>
      <c r="J391" s="7"/>
      <c r="K391" s="7"/>
      <c r="L391" s="7"/>
      <c r="M391" s="7"/>
      <c r="N391" s="7"/>
      <c r="O391" s="7"/>
      <c r="P391" s="7"/>
      <c r="Q391" s="7"/>
      <c r="R391" s="10"/>
      <c r="S391" s="7"/>
    </row>
    <row r="392" spans="1:19">
      <c r="A392" s="6"/>
      <c r="E392" s="7"/>
      <c r="F392" s="7"/>
      <c r="I392" s="7"/>
      <c r="J392" s="7"/>
      <c r="K392" s="7"/>
      <c r="L392" s="7"/>
      <c r="M392" s="7"/>
      <c r="N392" s="7"/>
      <c r="O392" s="7"/>
      <c r="P392" s="7"/>
      <c r="Q392" s="7"/>
      <c r="R392" s="10"/>
      <c r="S392" s="7"/>
    </row>
    <row r="393" spans="1:19">
      <c r="A393" s="6"/>
      <c r="E393" s="7"/>
      <c r="F393" s="7"/>
      <c r="I393" s="7"/>
      <c r="J393" s="7"/>
      <c r="K393" s="7"/>
      <c r="L393" s="7"/>
      <c r="M393" s="7"/>
      <c r="N393" s="7"/>
      <c r="O393" s="7"/>
      <c r="P393" s="7"/>
      <c r="Q393" s="7"/>
      <c r="R393" s="10"/>
      <c r="S393" s="7"/>
    </row>
    <row r="394" spans="1:19">
      <c r="A394" s="6"/>
      <c r="E394" s="7"/>
      <c r="F394" s="7"/>
      <c r="I394" s="7"/>
      <c r="J394" s="7"/>
      <c r="K394" s="7"/>
      <c r="L394" s="7"/>
      <c r="M394" s="7"/>
      <c r="N394" s="7"/>
      <c r="O394" s="7"/>
      <c r="P394" s="7"/>
      <c r="Q394" s="7"/>
      <c r="R394" s="10"/>
      <c r="S394" s="7"/>
    </row>
    <row r="395" spans="1:19">
      <c r="A395" s="6"/>
      <c r="E395" s="7"/>
      <c r="F395" s="7"/>
      <c r="I395" s="7"/>
      <c r="J395" s="7"/>
      <c r="K395" s="7"/>
      <c r="L395" s="7"/>
      <c r="M395" s="7"/>
      <c r="N395" s="7"/>
      <c r="O395" s="7"/>
      <c r="P395" s="7"/>
      <c r="Q395" s="7"/>
      <c r="R395" s="10"/>
      <c r="S395" s="7"/>
    </row>
    <row r="396" spans="1:19">
      <c r="A396" s="6"/>
      <c r="E396" s="7"/>
      <c r="F396" s="7"/>
      <c r="I396" s="7"/>
      <c r="J396" s="7"/>
      <c r="K396" s="7"/>
      <c r="L396" s="7"/>
      <c r="M396" s="7"/>
      <c r="N396" s="7"/>
      <c r="O396" s="7"/>
      <c r="P396" s="7"/>
      <c r="Q396" s="7"/>
      <c r="R396" s="10"/>
      <c r="S396" s="7"/>
    </row>
    <row r="397" spans="1:19">
      <c r="A397" s="6"/>
      <c r="E397" s="7"/>
      <c r="F397" s="7"/>
      <c r="I397" s="7"/>
      <c r="J397" s="7"/>
      <c r="K397" s="7"/>
      <c r="L397" s="7"/>
      <c r="M397" s="7"/>
      <c r="N397" s="7"/>
      <c r="O397" s="7"/>
      <c r="P397" s="7"/>
      <c r="Q397" s="7"/>
      <c r="R397" s="10"/>
      <c r="S397" s="7"/>
    </row>
    <row r="398" spans="1:19">
      <c r="A398" s="6"/>
      <c r="E398" s="7"/>
      <c r="F398" s="7"/>
      <c r="I398" s="7"/>
      <c r="J398" s="7"/>
      <c r="K398" s="7"/>
      <c r="L398" s="7"/>
      <c r="M398" s="7"/>
      <c r="N398" s="7"/>
      <c r="O398" s="7"/>
      <c r="P398" s="7"/>
      <c r="Q398" s="7"/>
      <c r="R398" s="10"/>
      <c r="S398" s="7"/>
    </row>
    <row r="399" spans="1:19">
      <c r="A399" s="6"/>
      <c r="E399" s="7"/>
      <c r="F399" s="7"/>
      <c r="I399" s="7"/>
      <c r="J399" s="7"/>
      <c r="K399" s="7"/>
      <c r="L399" s="7"/>
      <c r="M399" s="7"/>
      <c r="N399" s="7"/>
      <c r="O399" s="7"/>
      <c r="P399" s="7"/>
      <c r="Q399" s="7"/>
      <c r="R399" s="10"/>
      <c r="S399" s="7"/>
    </row>
    <row r="400" spans="1:19">
      <c r="A400" s="6"/>
      <c r="E400" s="7"/>
      <c r="F400" s="7"/>
      <c r="I400" s="7"/>
      <c r="J400" s="7"/>
      <c r="K400" s="7"/>
      <c r="L400" s="7"/>
      <c r="M400" s="7"/>
      <c r="N400" s="7"/>
      <c r="O400" s="7"/>
      <c r="P400" s="7"/>
      <c r="Q400" s="7"/>
      <c r="R400" s="10"/>
      <c r="S400" s="7"/>
    </row>
    <row r="401" spans="1:19">
      <c r="A401" s="6"/>
      <c r="E401" s="7"/>
      <c r="F401" s="7"/>
      <c r="I401" s="7"/>
      <c r="J401" s="7"/>
      <c r="K401" s="7"/>
      <c r="L401" s="7"/>
      <c r="M401" s="7"/>
      <c r="N401" s="7"/>
      <c r="O401" s="7"/>
      <c r="P401" s="7"/>
      <c r="Q401" s="7"/>
      <c r="R401" s="10"/>
      <c r="S401" s="7"/>
    </row>
    <row r="402" spans="1:19">
      <c r="A402" s="6"/>
      <c r="E402" s="7"/>
      <c r="F402" s="7"/>
      <c r="I402" s="7"/>
      <c r="J402" s="7"/>
      <c r="K402" s="7"/>
      <c r="L402" s="7"/>
      <c r="M402" s="7"/>
      <c r="N402" s="7"/>
      <c r="O402" s="7"/>
      <c r="P402" s="7"/>
      <c r="Q402" s="7"/>
      <c r="R402" s="10"/>
      <c r="S402" s="7"/>
    </row>
    <row r="403" spans="1:19">
      <c r="A403" s="6"/>
      <c r="E403" s="7"/>
      <c r="F403" s="7"/>
      <c r="I403" s="7"/>
      <c r="J403" s="7"/>
      <c r="K403" s="7"/>
      <c r="L403" s="7"/>
      <c r="M403" s="7"/>
      <c r="N403" s="7"/>
      <c r="O403" s="7"/>
      <c r="P403" s="7"/>
      <c r="Q403" s="7"/>
      <c r="R403" s="10"/>
      <c r="S403" s="7"/>
    </row>
    <row r="404" spans="1:19">
      <c r="A404" s="6"/>
      <c r="E404" s="7"/>
      <c r="F404" s="7"/>
      <c r="I404" s="7"/>
      <c r="J404" s="7"/>
      <c r="K404" s="7"/>
      <c r="L404" s="7"/>
      <c r="M404" s="7"/>
      <c r="N404" s="7"/>
      <c r="O404" s="7"/>
      <c r="P404" s="7"/>
      <c r="Q404" s="7"/>
      <c r="R404" s="10"/>
      <c r="S404" s="7"/>
    </row>
    <row r="405" spans="1:19">
      <c r="A405" s="6"/>
      <c r="E405" s="7"/>
      <c r="F405" s="7"/>
      <c r="I405" s="7"/>
      <c r="J405" s="7"/>
      <c r="K405" s="7"/>
      <c r="L405" s="7"/>
      <c r="M405" s="7"/>
      <c r="N405" s="7"/>
      <c r="O405" s="7"/>
      <c r="P405" s="7"/>
      <c r="Q405" s="7"/>
      <c r="R405" s="10"/>
      <c r="S405" s="7"/>
    </row>
    <row r="406" spans="1:19">
      <c r="A406" s="6"/>
      <c r="E406" s="7"/>
      <c r="F406" s="7"/>
      <c r="I406" s="7"/>
      <c r="J406" s="7"/>
      <c r="K406" s="7"/>
      <c r="L406" s="7"/>
      <c r="M406" s="7"/>
      <c r="N406" s="7"/>
      <c r="O406" s="7"/>
      <c r="P406" s="7"/>
      <c r="Q406" s="7"/>
      <c r="R406" s="10"/>
      <c r="S406" s="7"/>
    </row>
    <row r="407" spans="1:19">
      <c r="A407" s="6"/>
      <c r="E407" s="7"/>
      <c r="F407" s="7"/>
      <c r="I407" s="7"/>
      <c r="J407" s="7"/>
      <c r="K407" s="7"/>
      <c r="L407" s="7"/>
      <c r="M407" s="7"/>
      <c r="N407" s="7"/>
      <c r="O407" s="7"/>
      <c r="P407" s="7"/>
      <c r="Q407" s="7"/>
      <c r="R407" s="10"/>
      <c r="S407" s="7"/>
    </row>
    <row r="408" spans="1:19">
      <c r="A408" s="6"/>
      <c r="E408" s="7"/>
      <c r="F408" s="7"/>
      <c r="I408" s="7"/>
      <c r="J408" s="7"/>
      <c r="K408" s="7"/>
      <c r="L408" s="7"/>
      <c r="M408" s="7"/>
      <c r="N408" s="7"/>
      <c r="O408" s="7"/>
      <c r="P408" s="7"/>
      <c r="Q408" s="7"/>
      <c r="R408" s="10"/>
      <c r="S408" s="7"/>
    </row>
    <row r="409" spans="1:19">
      <c r="A409" s="6"/>
      <c r="E409" s="7"/>
      <c r="F409" s="7"/>
      <c r="I409" s="7"/>
      <c r="J409" s="7"/>
      <c r="K409" s="7"/>
      <c r="L409" s="7"/>
      <c r="M409" s="7"/>
      <c r="N409" s="7"/>
      <c r="O409" s="7"/>
      <c r="P409" s="7"/>
      <c r="Q409" s="7"/>
      <c r="R409" s="10"/>
      <c r="S409" s="7"/>
    </row>
    <row r="410" spans="1:19">
      <c r="A410" s="6"/>
      <c r="E410" s="7"/>
      <c r="F410" s="7"/>
      <c r="I410" s="7"/>
      <c r="J410" s="7"/>
      <c r="K410" s="7"/>
      <c r="L410" s="7"/>
      <c r="M410" s="7"/>
      <c r="N410" s="7"/>
      <c r="O410" s="7"/>
      <c r="P410" s="7"/>
      <c r="Q410" s="7"/>
      <c r="R410" s="10"/>
      <c r="S410" s="7"/>
    </row>
    <row r="411" spans="1:19">
      <c r="A411" s="6"/>
      <c r="E411" s="7"/>
      <c r="F411" s="7"/>
      <c r="I411" s="7"/>
      <c r="J411" s="7"/>
      <c r="K411" s="7"/>
      <c r="L411" s="7"/>
      <c r="M411" s="7"/>
      <c r="N411" s="7"/>
      <c r="O411" s="7"/>
      <c r="P411" s="7"/>
      <c r="Q411" s="7"/>
      <c r="R411" s="10"/>
      <c r="S411" s="7"/>
    </row>
    <row r="412" spans="1:19">
      <c r="A412" s="6"/>
      <c r="E412" s="7"/>
      <c r="F412" s="7"/>
      <c r="I412" s="7"/>
      <c r="J412" s="7"/>
      <c r="K412" s="7"/>
      <c r="L412" s="7"/>
      <c r="M412" s="7"/>
      <c r="N412" s="7"/>
      <c r="O412" s="7"/>
      <c r="P412" s="7"/>
      <c r="Q412" s="7"/>
      <c r="R412" s="10"/>
      <c r="S412" s="7"/>
    </row>
    <row r="413" spans="1:19">
      <c r="A413" s="6"/>
      <c r="E413" s="7"/>
      <c r="F413" s="7"/>
      <c r="I413" s="7"/>
      <c r="J413" s="7"/>
      <c r="K413" s="7"/>
      <c r="L413" s="7"/>
      <c r="M413" s="7"/>
      <c r="N413" s="7"/>
      <c r="O413" s="7"/>
      <c r="P413" s="7"/>
      <c r="Q413" s="7"/>
      <c r="R413" s="10"/>
      <c r="S413" s="7"/>
    </row>
    <row r="414" spans="1:19">
      <c r="A414" s="6"/>
      <c r="E414" s="7"/>
      <c r="F414" s="7"/>
      <c r="I414" s="7"/>
      <c r="J414" s="7"/>
      <c r="K414" s="7"/>
      <c r="L414" s="7"/>
      <c r="M414" s="7"/>
      <c r="N414" s="7"/>
      <c r="O414" s="7"/>
      <c r="P414" s="7"/>
      <c r="Q414" s="7"/>
      <c r="R414" s="10"/>
      <c r="S414" s="7"/>
    </row>
    <row r="415" spans="1:19">
      <c r="A415" s="6"/>
      <c r="E415" s="7"/>
      <c r="F415" s="7"/>
      <c r="I415" s="7"/>
      <c r="J415" s="7"/>
      <c r="K415" s="7"/>
      <c r="L415" s="7"/>
      <c r="M415" s="7"/>
      <c r="N415" s="7"/>
      <c r="O415" s="7"/>
      <c r="P415" s="7"/>
      <c r="Q415" s="7"/>
      <c r="R415" s="10"/>
      <c r="S415" s="7"/>
    </row>
    <row r="416" spans="1:19">
      <c r="A416" s="6"/>
      <c r="E416" s="7"/>
      <c r="F416" s="7"/>
      <c r="I416" s="7"/>
      <c r="J416" s="7"/>
      <c r="K416" s="7"/>
      <c r="L416" s="7"/>
      <c r="M416" s="7"/>
      <c r="N416" s="7"/>
      <c r="O416" s="7"/>
      <c r="P416" s="7"/>
      <c r="Q416" s="7"/>
      <c r="R416" s="10"/>
      <c r="S416" s="7"/>
    </row>
    <row r="417" spans="1:19">
      <c r="A417" s="6"/>
      <c r="E417" s="7"/>
      <c r="F417" s="7"/>
      <c r="I417" s="7"/>
      <c r="J417" s="7"/>
      <c r="K417" s="7"/>
      <c r="L417" s="7"/>
      <c r="M417" s="7"/>
      <c r="N417" s="7"/>
      <c r="O417" s="7"/>
      <c r="P417" s="7"/>
      <c r="Q417" s="7"/>
      <c r="R417" s="10"/>
      <c r="S417" s="7"/>
    </row>
    <row r="418" spans="1:19">
      <c r="A418" s="6"/>
      <c r="E418" s="7"/>
      <c r="F418" s="7"/>
      <c r="I418" s="7"/>
      <c r="J418" s="7"/>
      <c r="K418" s="7"/>
      <c r="L418" s="7"/>
      <c r="M418" s="7"/>
      <c r="N418" s="7"/>
      <c r="O418" s="7"/>
      <c r="P418" s="7"/>
      <c r="Q418" s="7"/>
      <c r="R418" s="10"/>
      <c r="S418" s="7"/>
    </row>
    <row r="419" spans="1:19">
      <c r="A419" s="6"/>
      <c r="E419" s="7"/>
      <c r="F419" s="7"/>
      <c r="I419" s="7"/>
      <c r="J419" s="7"/>
      <c r="K419" s="7"/>
      <c r="L419" s="7"/>
      <c r="M419" s="7"/>
      <c r="N419" s="7"/>
      <c r="O419" s="7"/>
      <c r="P419" s="7"/>
      <c r="Q419" s="7"/>
      <c r="R419" s="10"/>
      <c r="S419" s="7"/>
    </row>
    <row r="420" spans="1:19">
      <c r="A420" s="6"/>
      <c r="E420" s="7"/>
      <c r="F420" s="7"/>
      <c r="I420" s="7"/>
      <c r="J420" s="7"/>
      <c r="K420" s="7"/>
      <c r="L420" s="7"/>
      <c r="M420" s="7"/>
      <c r="N420" s="7"/>
      <c r="O420" s="7"/>
      <c r="P420" s="7"/>
      <c r="Q420" s="7"/>
      <c r="R420" s="10"/>
      <c r="S420" s="7"/>
    </row>
    <row r="421" spans="1:19">
      <c r="A421" s="6"/>
      <c r="E421" s="7"/>
      <c r="F421" s="7"/>
      <c r="I421" s="7"/>
      <c r="J421" s="7"/>
      <c r="K421" s="7"/>
      <c r="L421" s="7"/>
      <c r="M421" s="7"/>
      <c r="N421" s="7"/>
      <c r="O421" s="7"/>
      <c r="P421" s="7"/>
      <c r="Q421" s="7"/>
      <c r="R421" s="10"/>
      <c r="S421" s="7"/>
    </row>
    <row r="422" spans="1:19">
      <c r="A422" s="6"/>
      <c r="E422" s="7"/>
      <c r="F422" s="7"/>
      <c r="I422" s="7"/>
      <c r="J422" s="7"/>
      <c r="K422" s="7"/>
      <c r="L422" s="7"/>
      <c r="M422" s="7"/>
      <c r="N422" s="7"/>
      <c r="O422" s="7"/>
      <c r="P422" s="7"/>
      <c r="Q422" s="7"/>
      <c r="R422" s="10"/>
      <c r="S422" s="7"/>
    </row>
    <row r="423" spans="1:19">
      <c r="A423" s="6"/>
      <c r="E423" s="7"/>
      <c r="F423" s="7"/>
      <c r="I423" s="7"/>
      <c r="J423" s="7"/>
      <c r="K423" s="7"/>
      <c r="L423" s="7"/>
      <c r="M423" s="7"/>
      <c r="N423" s="7"/>
      <c r="O423" s="7"/>
      <c r="P423" s="7"/>
      <c r="Q423" s="7"/>
      <c r="R423" s="10"/>
      <c r="S423" s="7"/>
    </row>
    <row r="424" spans="1:19">
      <c r="A424" s="6"/>
      <c r="E424" s="7"/>
      <c r="F424" s="7"/>
      <c r="I424" s="7"/>
      <c r="J424" s="7"/>
      <c r="K424" s="7"/>
      <c r="L424" s="7"/>
      <c r="M424" s="7"/>
      <c r="N424" s="7"/>
      <c r="O424" s="7"/>
      <c r="P424" s="7"/>
      <c r="Q424" s="7"/>
      <c r="R424" s="10"/>
      <c r="S424" s="7"/>
    </row>
    <row r="425" spans="1:19">
      <c r="A425" s="6"/>
      <c r="E425" s="7"/>
      <c r="F425" s="7"/>
      <c r="I425" s="7"/>
      <c r="J425" s="7"/>
      <c r="K425" s="7"/>
      <c r="L425" s="7"/>
      <c r="M425" s="7"/>
      <c r="N425" s="7"/>
      <c r="O425" s="7"/>
      <c r="P425" s="7"/>
      <c r="Q425" s="7"/>
      <c r="R425" s="10"/>
      <c r="S425" s="7"/>
    </row>
    <row r="426" spans="1:19">
      <c r="A426" s="6"/>
      <c r="E426" s="7"/>
      <c r="F426" s="7"/>
      <c r="I426" s="7"/>
      <c r="J426" s="7"/>
      <c r="K426" s="7"/>
      <c r="L426" s="7"/>
      <c r="M426" s="7"/>
      <c r="N426" s="7"/>
      <c r="O426" s="7"/>
      <c r="P426" s="7"/>
      <c r="Q426" s="7"/>
      <c r="R426" s="10"/>
      <c r="S426" s="7"/>
    </row>
    <row r="427" spans="1:19">
      <c r="A427" s="6"/>
      <c r="E427" s="7"/>
      <c r="F427" s="7"/>
      <c r="I427" s="7"/>
      <c r="J427" s="7"/>
      <c r="K427" s="7"/>
      <c r="L427" s="7"/>
      <c r="M427" s="7"/>
      <c r="N427" s="7"/>
      <c r="O427" s="7"/>
      <c r="P427" s="7"/>
      <c r="Q427" s="7"/>
      <c r="R427" s="10"/>
      <c r="S427" s="7"/>
    </row>
    <row r="428" spans="1:19">
      <c r="A428" s="6"/>
      <c r="E428" s="7"/>
      <c r="F428" s="7"/>
      <c r="I428" s="7"/>
      <c r="J428" s="7"/>
      <c r="K428" s="7"/>
      <c r="L428" s="7"/>
      <c r="M428" s="7"/>
      <c r="N428" s="7"/>
      <c r="O428" s="7"/>
      <c r="P428" s="7"/>
      <c r="Q428" s="7"/>
      <c r="R428" s="10"/>
      <c r="S428" s="7"/>
    </row>
    <row r="429" spans="1:19">
      <c r="A429" s="6"/>
      <c r="E429" s="7"/>
      <c r="F429" s="7"/>
      <c r="I429" s="7"/>
      <c r="J429" s="7"/>
      <c r="K429" s="7"/>
      <c r="L429" s="7"/>
      <c r="M429" s="7"/>
      <c r="N429" s="7"/>
      <c r="O429" s="7"/>
      <c r="P429" s="7"/>
      <c r="Q429" s="7"/>
      <c r="R429" s="10"/>
      <c r="S429" s="7"/>
    </row>
    <row r="430" spans="1:19">
      <c r="A430" s="6"/>
      <c r="E430" s="7"/>
      <c r="F430" s="7"/>
      <c r="I430" s="7"/>
      <c r="J430" s="7"/>
      <c r="K430" s="7"/>
      <c r="L430" s="7"/>
      <c r="M430" s="7"/>
      <c r="N430" s="7"/>
      <c r="O430" s="7"/>
      <c r="P430" s="7"/>
      <c r="Q430" s="7"/>
      <c r="R430" s="10"/>
      <c r="S430" s="7"/>
    </row>
    <row r="431" spans="1:19">
      <c r="A431" s="6"/>
      <c r="E431" s="7"/>
      <c r="F431" s="7"/>
      <c r="I431" s="7"/>
      <c r="J431" s="7"/>
      <c r="K431" s="7"/>
      <c r="L431" s="7"/>
      <c r="M431" s="7"/>
      <c r="N431" s="7"/>
      <c r="O431" s="7"/>
      <c r="P431" s="7"/>
      <c r="Q431" s="7"/>
      <c r="R431" s="10"/>
      <c r="S431" s="7"/>
    </row>
    <row r="432" spans="1:19">
      <c r="A432" s="6"/>
      <c r="E432" s="7"/>
      <c r="F432" s="7"/>
      <c r="I432" s="7"/>
      <c r="J432" s="7"/>
      <c r="K432" s="7"/>
      <c r="L432" s="7"/>
      <c r="M432" s="7"/>
      <c r="N432" s="7"/>
      <c r="O432" s="7"/>
      <c r="P432" s="7"/>
      <c r="Q432" s="7"/>
      <c r="R432" s="10"/>
      <c r="S432" s="7"/>
    </row>
    <row r="433" spans="1:19">
      <c r="A433" s="6"/>
      <c r="E433" s="7"/>
      <c r="F433" s="7"/>
      <c r="I433" s="7"/>
      <c r="J433" s="7"/>
      <c r="K433" s="7"/>
      <c r="L433" s="7"/>
      <c r="M433" s="7"/>
      <c r="N433" s="7"/>
      <c r="O433" s="7"/>
      <c r="P433" s="7"/>
      <c r="Q433" s="7"/>
      <c r="R433" s="10"/>
      <c r="S433" s="7"/>
    </row>
    <row r="434" spans="1:19">
      <c r="A434" s="6"/>
      <c r="E434" s="7"/>
      <c r="F434" s="7"/>
      <c r="I434" s="7"/>
      <c r="J434" s="7"/>
      <c r="K434" s="7"/>
      <c r="L434" s="7"/>
      <c r="M434" s="7"/>
      <c r="N434" s="7"/>
      <c r="O434" s="7"/>
      <c r="P434" s="7"/>
      <c r="Q434" s="7"/>
      <c r="R434" s="10"/>
    </row>
    <row r="435" spans="1:19">
      <c r="A435" s="6"/>
      <c r="E435" s="7"/>
      <c r="F435" s="7"/>
      <c r="I435" s="7"/>
      <c r="J435" s="7"/>
      <c r="K435" s="7"/>
      <c r="L435" s="7"/>
      <c r="M435" s="7"/>
      <c r="N435" s="7"/>
      <c r="O435" s="7"/>
      <c r="P435" s="7"/>
      <c r="Q435" s="7"/>
      <c r="R435" s="10"/>
    </row>
    <row r="436" spans="1:19">
      <c r="A436" s="6"/>
      <c r="E436" s="7"/>
      <c r="F436" s="7"/>
      <c r="I436" s="7"/>
      <c r="J436" s="7"/>
      <c r="K436" s="7"/>
      <c r="L436" s="7"/>
      <c r="M436" s="7"/>
      <c r="N436" s="7"/>
      <c r="O436" s="7"/>
      <c r="P436" s="7"/>
      <c r="Q436" s="7"/>
      <c r="R436" s="10"/>
    </row>
    <row r="437" spans="1:19">
      <c r="A437" s="6"/>
      <c r="E437" s="7"/>
      <c r="F437" s="7"/>
      <c r="I437" s="7"/>
      <c r="J437" s="7"/>
      <c r="K437" s="7"/>
      <c r="L437" s="7"/>
      <c r="M437" s="7"/>
      <c r="N437" s="7"/>
      <c r="O437" s="7"/>
      <c r="P437" s="7"/>
      <c r="Q437" s="7"/>
      <c r="R437" s="10"/>
    </row>
    <row r="438" spans="1:19">
      <c r="A438" s="6"/>
      <c r="E438" s="7"/>
      <c r="F438" s="7"/>
      <c r="I438" s="7"/>
      <c r="J438" s="7"/>
      <c r="K438" s="7"/>
      <c r="L438" s="7"/>
      <c r="M438" s="7"/>
      <c r="N438" s="7"/>
      <c r="O438" s="7"/>
      <c r="P438" s="7"/>
      <c r="Q438" s="7"/>
      <c r="R438" s="10"/>
    </row>
    <row r="439" spans="1:19">
      <c r="A439" s="6"/>
      <c r="E439" s="7"/>
      <c r="F439" s="7"/>
      <c r="I439" s="7"/>
      <c r="J439" s="7"/>
      <c r="K439" s="7"/>
      <c r="L439" s="7"/>
      <c r="M439" s="7"/>
      <c r="N439" s="7"/>
      <c r="O439" s="7"/>
      <c r="P439" s="7"/>
      <c r="Q439" s="7"/>
      <c r="R439" s="10"/>
    </row>
    <row r="440" spans="1:19">
      <c r="A440" s="6"/>
      <c r="E440" s="7"/>
      <c r="F440" s="7"/>
      <c r="I440" s="7"/>
      <c r="J440" s="7"/>
      <c r="K440" s="7"/>
      <c r="L440" s="7"/>
      <c r="M440" s="7"/>
      <c r="N440" s="7"/>
      <c r="O440" s="7"/>
      <c r="P440" s="7"/>
      <c r="Q440" s="7"/>
      <c r="R440" s="10"/>
    </row>
    <row r="441" spans="1:19">
      <c r="A441" s="6"/>
      <c r="E441" s="7"/>
      <c r="F441" s="7"/>
      <c r="I441" s="7"/>
      <c r="J441" s="7"/>
      <c r="K441" s="7"/>
      <c r="L441" s="7"/>
      <c r="M441" s="7"/>
      <c r="N441" s="7"/>
      <c r="O441" s="7"/>
      <c r="P441" s="7"/>
      <c r="Q441" s="7"/>
      <c r="R441" s="10"/>
    </row>
    <row r="442" spans="1:19">
      <c r="A442" s="6"/>
      <c r="E442" s="7"/>
      <c r="F442" s="7"/>
      <c r="I442" s="7"/>
      <c r="J442" s="7"/>
      <c r="K442" s="7"/>
      <c r="L442" s="7"/>
      <c r="M442" s="7"/>
      <c r="N442" s="7"/>
      <c r="O442" s="7"/>
      <c r="P442" s="7"/>
      <c r="Q442" s="7"/>
      <c r="R442" s="10"/>
    </row>
    <row r="443" spans="1:19">
      <c r="A443" s="6"/>
      <c r="E443" s="7"/>
      <c r="F443" s="7"/>
      <c r="I443" s="7"/>
      <c r="J443" s="7"/>
      <c r="K443" s="7"/>
      <c r="L443" s="7"/>
      <c r="M443" s="7"/>
      <c r="N443" s="7"/>
      <c r="O443" s="7"/>
      <c r="P443" s="7"/>
      <c r="Q443" s="7"/>
      <c r="R443" s="10"/>
    </row>
    <row r="444" spans="1:19">
      <c r="A444" s="6"/>
      <c r="E444" s="7"/>
      <c r="F444" s="7"/>
      <c r="I444" s="7"/>
      <c r="J444" s="7"/>
      <c r="K444" s="7"/>
      <c r="L444" s="7"/>
      <c r="M444" s="7"/>
      <c r="N444" s="7"/>
      <c r="O444" s="7"/>
      <c r="P444" s="7"/>
      <c r="Q444" s="7"/>
      <c r="R444" s="10"/>
    </row>
    <row r="445" spans="1:19">
      <c r="A445" s="6"/>
      <c r="E445" s="7"/>
      <c r="F445" s="7"/>
      <c r="I445" s="7"/>
      <c r="J445" s="7"/>
      <c r="K445" s="7"/>
      <c r="L445" s="7"/>
      <c r="M445" s="7"/>
      <c r="N445" s="7"/>
      <c r="O445" s="7"/>
      <c r="P445" s="7"/>
      <c r="Q445" s="7"/>
      <c r="R445" s="10"/>
    </row>
    <row r="446" spans="1:19">
      <c r="A446" s="6"/>
      <c r="E446" s="7"/>
      <c r="F446" s="7"/>
      <c r="I446" s="7"/>
      <c r="J446" s="7"/>
      <c r="K446" s="7"/>
      <c r="L446" s="7"/>
      <c r="M446" s="7"/>
      <c r="N446" s="7"/>
      <c r="O446" s="7"/>
      <c r="P446" s="7"/>
      <c r="Q446" s="7"/>
      <c r="R446" s="10"/>
    </row>
    <row r="447" spans="1:19">
      <c r="A447" s="6"/>
      <c r="E447" s="7"/>
      <c r="F447" s="7"/>
      <c r="I447" s="7"/>
      <c r="J447" s="7"/>
      <c r="K447" s="7"/>
      <c r="L447" s="7"/>
      <c r="M447" s="7"/>
      <c r="N447" s="7"/>
      <c r="O447" s="7"/>
      <c r="P447" s="7"/>
      <c r="Q447" s="7"/>
      <c r="R447" s="10"/>
    </row>
    <row r="448" spans="1:19">
      <c r="A448" s="6"/>
      <c r="E448" s="7"/>
      <c r="F448" s="7"/>
      <c r="I448" s="7"/>
      <c r="J448" s="7"/>
      <c r="K448" s="7"/>
      <c r="L448" s="7"/>
      <c r="M448" s="7"/>
      <c r="N448" s="7"/>
      <c r="O448" s="7"/>
      <c r="P448" s="7"/>
      <c r="Q448" s="7"/>
      <c r="R448" s="10"/>
    </row>
    <row r="449" spans="1:18">
      <c r="A449" s="6"/>
      <c r="E449" s="7"/>
      <c r="F449" s="7"/>
      <c r="I449" s="7"/>
      <c r="J449" s="7"/>
      <c r="K449" s="7"/>
      <c r="L449" s="7"/>
      <c r="M449" s="7"/>
      <c r="N449" s="7"/>
      <c r="O449" s="7"/>
      <c r="P449" s="7"/>
      <c r="Q449" s="7"/>
      <c r="R449" s="10"/>
    </row>
    <row r="450" spans="1:18">
      <c r="A450" s="6"/>
      <c r="E450" s="7"/>
      <c r="F450" s="7"/>
      <c r="I450" s="7"/>
      <c r="J450" s="7"/>
      <c r="K450" s="7"/>
      <c r="L450" s="7"/>
      <c r="M450" s="7"/>
      <c r="N450" s="7"/>
      <c r="O450" s="7"/>
      <c r="P450" s="7"/>
      <c r="Q450" s="7"/>
      <c r="R450" s="10"/>
    </row>
    <row r="451" spans="1:18">
      <c r="A451" s="6"/>
      <c r="E451" s="7"/>
      <c r="F451" s="7"/>
      <c r="I451" s="7"/>
      <c r="J451" s="7"/>
      <c r="K451" s="7"/>
      <c r="L451" s="7"/>
      <c r="M451" s="7"/>
      <c r="N451" s="7"/>
      <c r="O451" s="7"/>
      <c r="P451" s="7"/>
      <c r="Q451" s="7"/>
      <c r="R451" s="10"/>
    </row>
    <row r="452" spans="1:18">
      <c r="A452" s="6"/>
      <c r="E452" s="7"/>
      <c r="F452" s="7"/>
      <c r="I452" s="7"/>
      <c r="J452" s="7"/>
      <c r="K452" s="7"/>
      <c r="L452" s="7"/>
      <c r="M452" s="7"/>
      <c r="N452" s="7"/>
      <c r="O452" s="7"/>
      <c r="P452" s="7"/>
      <c r="Q452" s="7"/>
      <c r="R452" s="10"/>
    </row>
    <row r="453" spans="1:18">
      <c r="A453" s="6"/>
      <c r="E453" s="7"/>
      <c r="F453" s="7"/>
      <c r="I453" s="7"/>
      <c r="J453" s="7"/>
      <c r="K453" s="7"/>
      <c r="L453" s="7"/>
      <c r="M453" s="7"/>
      <c r="N453" s="7"/>
      <c r="O453" s="7"/>
      <c r="P453" s="7"/>
      <c r="Q453" s="7"/>
      <c r="R453" s="10"/>
    </row>
    <row r="454" spans="1:18">
      <c r="A454" s="6"/>
      <c r="E454" s="7"/>
      <c r="F454" s="7"/>
      <c r="I454" s="7"/>
      <c r="J454" s="7"/>
      <c r="K454" s="7"/>
      <c r="L454" s="7"/>
      <c r="M454" s="7"/>
      <c r="N454" s="7"/>
      <c r="O454" s="7"/>
      <c r="P454" s="7"/>
      <c r="Q454" s="7"/>
      <c r="R454" s="10"/>
    </row>
    <row r="455" spans="1:18">
      <c r="A455" s="6"/>
      <c r="E455" s="7"/>
      <c r="F455" s="7"/>
      <c r="I455" s="7"/>
      <c r="J455" s="7"/>
      <c r="K455" s="7"/>
      <c r="L455" s="7"/>
      <c r="M455" s="7"/>
      <c r="N455" s="7"/>
      <c r="O455" s="7"/>
      <c r="P455" s="7"/>
      <c r="Q455" s="7"/>
      <c r="R455" s="10"/>
    </row>
    <row r="456" spans="1:18">
      <c r="A456" s="6"/>
      <c r="E456" s="7"/>
      <c r="F456" s="7"/>
      <c r="I456" s="7"/>
      <c r="J456" s="7"/>
      <c r="K456" s="7"/>
      <c r="L456" s="7"/>
      <c r="M456" s="7"/>
      <c r="N456" s="7"/>
      <c r="O456" s="7"/>
      <c r="P456" s="7"/>
      <c r="Q456" s="7"/>
      <c r="R456" s="10"/>
    </row>
    <row r="457" spans="1:18">
      <c r="A457" s="6"/>
      <c r="E457" s="7"/>
      <c r="F457" s="7"/>
      <c r="I457" s="7"/>
      <c r="J457" s="7"/>
      <c r="K457" s="7"/>
      <c r="L457" s="7"/>
      <c r="M457" s="7"/>
      <c r="N457" s="7"/>
      <c r="O457" s="7"/>
      <c r="P457" s="7"/>
      <c r="Q457" s="7"/>
      <c r="R457" s="10"/>
    </row>
    <row r="458" spans="1:18">
      <c r="A458" s="6"/>
      <c r="E458" s="7"/>
      <c r="F458" s="7"/>
      <c r="I458" s="7"/>
      <c r="J458" s="7"/>
      <c r="K458" s="7"/>
      <c r="L458" s="7"/>
      <c r="M458" s="7"/>
      <c r="N458" s="7"/>
      <c r="O458" s="7"/>
      <c r="P458" s="7"/>
      <c r="Q458" s="7"/>
      <c r="R458" s="10"/>
    </row>
    <row r="459" spans="1:18">
      <c r="A459" s="6"/>
      <c r="E459" s="7"/>
      <c r="F459" s="7"/>
      <c r="I459" s="7"/>
      <c r="J459" s="7"/>
      <c r="K459" s="7"/>
      <c r="L459" s="7"/>
      <c r="M459" s="7"/>
      <c r="N459" s="7"/>
      <c r="O459" s="7"/>
      <c r="P459" s="7"/>
      <c r="Q459" s="7"/>
      <c r="R459" s="10"/>
    </row>
    <row r="460" spans="1:18">
      <c r="A460" s="6"/>
      <c r="E460" s="7"/>
      <c r="F460" s="7"/>
      <c r="I460" s="7"/>
      <c r="J460" s="7"/>
      <c r="K460" s="7"/>
      <c r="L460" s="7"/>
      <c r="M460" s="7"/>
      <c r="N460" s="7"/>
      <c r="O460" s="7"/>
      <c r="P460" s="7"/>
      <c r="Q460" s="7"/>
      <c r="R460" s="10"/>
    </row>
    <row r="461" spans="1:18">
      <c r="A461" s="6"/>
      <c r="E461" s="7"/>
      <c r="F461" s="7"/>
      <c r="I461" s="7"/>
      <c r="J461" s="7"/>
      <c r="K461" s="7"/>
      <c r="L461" s="7"/>
      <c r="M461" s="7"/>
      <c r="N461" s="7"/>
      <c r="O461" s="7"/>
      <c r="P461" s="7"/>
      <c r="Q461" s="7"/>
      <c r="R461" s="10"/>
    </row>
    <row r="462" spans="1:18">
      <c r="A462" s="6"/>
      <c r="E462" s="7"/>
      <c r="F462" s="7"/>
      <c r="I462" s="7"/>
      <c r="J462" s="7"/>
      <c r="K462" s="7"/>
      <c r="L462" s="7"/>
      <c r="M462" s="7"/>
      <c r="N462" s="7"/>
      <c r="O462" s="7"/>
      <c r="P462" s="7"/>
      <c r="Q462" s="7"/>
      <c r="R462" s="10"/>
    </row>
    <row r="463" spans="1:18">
      <c r="A463" s="6"/>
      <c r="E463" s="7"/>
      <c r="F463" s="7"/>
      <c r="I463" s="7"/>
      <c r="J463" s="7"/>
      <c r="K463" s="7"/>
      <c r="L463" s="7"/>
      <c r="M463" s="7"/>
      <c r="N463" s="7"/>
      <c r="O463" s="7"/>
      <c r="P463" s="7"/>
      <c r="Q463" s="7"/>
      <c r="R463" s="10"/>
    </row>
    <row r="464" spans="1:18">
      <c r="A464" s="6"/>
      <c r="E464" s="7"/>
      <c r="F464" s="7"/>
      <c r="I464" s="7"/>
      <c r="J464" s="7"/>
      <c r="K464" s="7"/>
      <c r="L464" s="7"/>
      <c r="M464" s="7"/>
      <c r="N464" s="7"/>
      <c r="O464" s="7"/>
      <c r="P464" s="7"/>
      <c r="Q464" s="7"/>
      <c r="R464" s="10"/>
    </row>
    <row r="465" spans="1:18">
      <c r="A465" s="6"/>
      <c r="E465" s="7"/>
      <c r="F465" s="7"/>
      <c r="I465" s="7"/>
      <c r="J465" s="7"/>
      <c r="K465" s="7"/>
      <c r="L465" s="7"/>
      <c r="M465" s="7"/>
      <c r="N465" s="7"/>
      <c r="O465" s="7"/>
      <c r="P465" s="7"/>
      <c r="Q465" s="7"/>
      <c r="R465" s="10"/>
    </row>
    <row r="466" spans="1:18">
      <c r="A466" s="6"/>
      <c r="E466" s="7"/>
      <c r="F466" s="7"/>
      <c r="I466" s="7"/>
      <c r="J466" s="7"/>
      <c r="K466" s="7"/>
      <c r="L466" s="7"/>
      <c r="M466" s="7"/>
      <c r="N466" s="7"/>
      <c r="O466" s="7"/>
      <c r="P466" s="7"/>
      <c r="Q466" s="7"/>
      <c r="R466" s="10"/>
    </row>
    <row r="467" spans="1:18">
      <c r="A467" s="6"/>
      <c r="E467" s="7"/>
      <c r="F467" s="7"/>
      <c r="I467" s="7"/>
      <c r="J467" s="7"/>
      <c r="K467" s="7"/>
      <c r="L467" s="7"/>
      <c r="M467" s="7"/>
      <c r="N467" s="7"/>
      <c r="O467" s="7"/>
      <c r="P467" s="7"/>
      <c r="Q467" s="7"/>
      <c r="R467" s="10"/>
    </row>
    <row r="468" spans="1:18">
      <c r="A468" s="6"/>
      <c r="E468" s="7"/>
      <c r="F468" s="7"/>
      <c r="I468" s="7"/>
      <c r="J468" s="7"/>
      <c r="K468" s="7"/>
      <c r="L468" s="7"/>
      <c r="M468" s="7"/>
      <c r="N468" s="7"/>
      <c r="O468" s="7"/>
      <c r="P468" s="7"/>
      <c r="Q468" s="7"/>
      <c r="R468" s="10"/>
    </row>
    <row r="469" spans="1:18">
      <c r="A469" s="6"/>
      <c r="E469" s="7"/>
      <c r="F469" s="7"/>
      <c r="I469" s="7"/>
      <c r="J469" s="7"/>
      <c r="K469" s="7"/>
      <c r="L469" s="7"/>
      <c r="M469" s="7"/>
      <c r="N469" s="7"/>
      <c r="O469" s="7"/>
      <c r="P469" s="7"/>
      <c r="Q469" s="7"/>
      <c r="R469" s="10"/>
    </row>
    <row r="470" spans="1:18">
      <c r="A470" s="6"/>
      <c r="E470" s="7"/>
      <c r="F470" s="7"/>
      <c r="I470" s="7"/>
      <c r="J470" s="7"/>
      <c r="K470" s="7"/>
      <c r="L470" s="7"/>
      <c r="M470" s="7"/>
      <c r="N470" s="7"/>
      <c r="O470" s="7"/>
      <c r="P470" s="7"/>
      <c r="Q470" s="7"/>
      <c r="R470" s="10"/>
    </row>
    <row r="471" spans="1:18">
      <c r="A471" s="6"/>
      <c r="E471" s="7"/>
      <c r="F471" s="7"/>
      <c r="I471" s="7"/>
      <c r="J471" s="7"/>
      <c r="K471" s="7"/>
      <c r="L471" s="7"/>
      <c r="M471" s="7"/>
      <c r="N471" s="7"/>
      <c r="O471" s="7"/>
      <c r="P471" s="7"/>
      <c r="Q471" s="7"/>
      <c r="R471" s="10"/>
    </row>
    <row r="472" spans="1:18">
      <c r="A472" s="6"/>
      <c r="E472" s="7"/>
      <c r="F472" s="7"/>
      <c r="I472" s="7"/>
      <c r="J472" s="7"/>
      <c r="K472" s="7"/>
      <c r="L472" s="7"/>
      <c r="M472" s="7"/>
      <c r="N472" s="7"/>
      <c r="O472" s="7"/>
      <c r="P472" s="7"/>
      <c r="Q472" s="7"/>
      <c r="R472" s="10"/>
    </row>
    <row r="473" spans="1:18">
      <c r="A473" s="6"/>
      <c r="E473" s="7"/>
      <c r="F473" s="7"/>
      <c r="I473" s="7"/>
      <c r="J473" s="7"/>
      <c r="K473" s="7"/>
      <c r="L473" s="7"/>
      <c r="M473" s="7"/>
      <c r="N473" s="7"/>
      <c r="O473" s="7"/>
      <c r="P473" s="7"/>
      <c r="Q473" s="7"/>
      <c r="R473" s="10"/>
    </row>
    <row r="474" spans="1:18">
      <c r="A474" s="6"/>
      <c r="E474" s="7"/>
      <c r="F474" s="7"/>
      <c r="I474" s="7"/>
      <c r="J474" s="7"/>
      <c r="K474" s="7"/>
      <c r="L474" s="7"/>
      <c r="M474" s="7"/>
      <c r="N474" s="7"/>
      <c r="O474" s="7"/>
      <c r="P474" s="7"/>
      <c r="Q474" s="7"/>
      <c r="R474" s="10"/>
    </row>
    <row r="475" spans="1:18">
      <c r="A475" s="6"/>
      <c r="E475" s="7"/>
      <c r="F475" s="7"/>
      <c r="I475" s="7"/>
      <c r="J475" s="7"/>
      <c r="K475" s="7"/>
      <c r="L475" s="7"/>
      <c r="M475" s="7"/>
      <c r="N475" s="7"/>
      <c r="O475" s="7"/>
      <c r="P475" s="7"/>
      <c r="Q475" s="7"/>
      <c r="R475" s="10"/>
    </row>
    <row r="476" spans="1:18">
      <c r="A476" s="6"/>
      <c r="E476" s="7"/>
      <c r="F476" s="7"/>
      <c r="I476" s="7"/>
      <c r="J476" s="7"/>
      <c r="K476" s="7"/>
      <c r="L476" s="7"/>
      <c r="M476" s="7"/>
      <c r="N476" s="7"/>
      <c r="O476" s="7"/>
      <c r="P476" s="7"/>
      <c r="Q476" s="7"/>
      <c r="R476" s="10"/>
    </row>
    <row r="477" spans="1:18">
      <c r="A477" s="6"/>
      <c r="E477" s="7"/>
      <c r="F477" s="7"/>
      <c r="I477" s="7"/>
      <c r="J477" s="7"/>
      <c r="K477" s="7"/>
      <c r="L477" s="7"/>
      <c r="M477" s="7"/>
      <c r="N477" s="7"/>
      <c r="O477" s="7"/>
      <c r="P477" s="7"/>
      <c r="Q477" s="7"/>
      <c r="R477" s="10"/>
    </row>
    <row r="478" spans="1:18">
      <c r="A478" s="6"/>
      <c r="E478" s="7"/>
      <c r="F478" s="7"/>
      <c r="I478" s="7"/>
      <c r="J478" s="7"/>
      <c r="K478" s="7"/>
      <c r="L478" s="7"/>
      <c r="M478" s="7"/>
      <c r="N478" s="7"/>
      <c r="O478" s="7"/>
      <c r="P478" s="7"/>
      <c r="Q478" s="7"/>
      <c r="R478" s="10"/>
    </row>
    <row r="479" spans="1:18">
      <c r="A479" s="6"/>
      <c r="E479" s="7"/>
      <c r="F479" s="7"/>
      <c r="I479" s="7"/>
      <c r="J479" s="7"/>
      <c r="K479" s="7"/>
      <c r="L479" s="7"/>
      <c r="M479" s="7"/>
      <c r="N479" s="7"/>
      <c r="O479" s="7"/>
      <c r="P479" s="7"/>
      <c r="Q479" s="7"/>
      <c r="R479" s="10"/>
    </row>
    <row r="480" spans="1:18">
      <c r="A480" s="6"/>
      <c r="E480" s="7"/>
      <c r="F480" s="7"/>
      <c r="I480" s="7"/>
      <c r="J480" s="7"/>
      <c r="K480" s="7"/>
      <c r="L480" s="7"/>
      <c r="M480" s="7"/>
      <c r="N480" s="7"/>
      <c r="O480" s="7"/>
      <c r="P480" s="7"/>
      <c r="Q480" s="7"/>
      <c r="R480" s="10"/>
    </row>
    <row r="481" spans="1:18">
      <c r="A481" s="6"/>
      <c r="E481" s="7"/>
      <c r="F481" s="7"/>
      <c r="I481" s="7"/>
      <c r="J481" s="7"/>
      <c r="K481" s="7"/>
      <c r="L481" s="7"/>
      <c r="M481" s="7"/>
      <c r="N481" s="7"/>
      <c r="O481" s="7"/>
      <c r="P481" s="7"/>
      <c r="Q481" s="7"/>
      <c r="R481" s="10"/>
    </row>
    <row r="482" spans="1:18">
      <c r="A482" s="6"/>
      <c r="E482" s="7"/>
      <c r="F482" s="7"/>
      <c r="I482" s="7"/>
      <c r="J482" s="7"/>
      <c r="K482" s="7"/>
      <c r="L482" s="7"/>
      <c r="M482" s="7"/>
      <c r="N482" s="7"/>
      <c r="O482" s="7"/>
      <c r="P482" s="7"/>
      <c r="Q482" s="7"/>
      <c r="R482" s="10"/>
    </row>
    <row r="483" spans="1:18">
      <c r="A483" s="6"/>
      <c r="E483" s="7"/>
      <c r="F483" s="7"/>
      <c r="I483" s="7"/>
      <c r="J483" s="7"/>
      <c r="K483" s="7"/>
      <c r="L483" s="7"/>
      <c r="M483" s="7"/>
      <c r="N483" s="7"/>
      <c r="O483" s="7"/>
      <c r="P483" s="7"/>
      <c r="Q483" s="7"/>
      <c r="R483" s="10"/>
    </row>
    <row r="484" spans="1:18">
      <c r="A484" s="6"/>
      <c r="E484" s="7"/>
      <c r="F484" s="7"/>
      <c r="I484" s="7"/>
      <c r="J484" s="7"/>
      <c r="K484" s="7"/>
      <c r="L484" s="7"/>
      <c r="M484" s="7"/>
      <c r="N484" s="7"/>
      <c r="O484" s="7"/>
      <c r="P484" s="7"/>
      <c r="Q484" s="7"/>
      <c r="R484" s="10"/>
    </row>
    <row r="485" spans="1:18">
      <c r="A485" s="6"/>
      <c r="E485" s="7"/>
      <c r="F485" s="7"/>
      <c r="I485" s="7"/>
      <c r="J485" s="7"/>
      <c r="K485" s="7"/>
      <c r="L485" s="7"/>
      <c r="M485" s="7"/>
      <c r="N485" s="7"/>
      <c r="O485" s="7"/>
      <c r="P485" s="7"/>
      <c r="Q485" s="7"/>
      <c r="R485" s="10"/>
    </row>
    <row r="486" spans="1:18">
      <c r="A486" s="6"/>
      <c r="E486" s="7"/>
      <c r="F486" s="7"/>
      <c r="I486" s="7"/>
      <c r="J486" s="7"/>
      <c r="K486" s="7"/>
      <c r="L486" s="7"/>
      <c r="M486" s="7"/>
      <c r="N486" s="7"/>
      <c r="O486" s="7"/>
      <c r="P486" s="7"/>
      <c r="Q486" s="7"/>
      <c r="R486" s="10"/>
    </row>
    <row r="487" spans="1:18">
      <c r="A487" s="6"/>
      <c r="E487" s="7"/>
      <c r="F487" s="7"/>
      <c r="I487" s="7"/>
      <c r="J487" s="7"/>
      <c r="K487" s="7"/>
      <c r="L487" s="7"/>
      <c r="M487" s="7"/>
      <c r="N487" s="7"/>
      <c r="O487" s="7"/>
      <c r="P487" s="7"/>
      <c r="Q487" s="7"/>
      <c r="R487" s="10"/>
    </row>
    <row r="488" spans="1:18">
      <c r="A488" s="6"/>
      <c r="E488" s="7"/>
      <c r="F488" s="7"/>
      <c r="I488" s="7"/>
      <c r="J488" s="7"/>
      <c r="K488" s="7"/>
      <c r="L488" s="7"/>
      <c r="M488" s="7"/>
      <c r="N488" s="7"/>
      <c r="O488" s="7"/>
      <c r="P488" s="7"/>
      <c r="Q488" s="7"/>
      <c r="R488" s="10"/>
    </row>
    <row r="489" spans="1:18">
      <c r="A489" s="6"/>
      <c r="E489" s="7"/>
      <c r="F489" s="7"/>
      <c r="I489" s="7"/>
      <c r="J489" s="7"/>
      <c r="K489" s="7"/>
      <c r="L489" s="7"/>
      <c r="M489" s="7"/>
      <c r="N489" s="7"/>
      <c r="O489" s="7"/>
      <c r="P489" s="7"/>
      <c r="Q489" s="7"/>
      <c r="R489" s="10"/>
    </row>
    <row r="490" spans="1:18">
      <c r="A490" s="6"/>
      <c r="E490" s="7"/>
      <c r="F490" s="7"/>
      <c r="I490" s="7"/>
      <c r="J490" s="7"/>
      <c r="K490" s="7"/>
      <c r="L490" s="7"/>
      <c r="M490" s="7"/>
      <c r="N490" s="7"/>
      <c r="O490" s="7"/>
      <c r="P490" s="7"/>
      <c r="Q490" s="7"/>
      <c r="R490" s="10"/>
    </row>
    <row r="491" spans="1:18">
      <c r="A491" s="6"/>
      <c r="E491" s="7"/>
      <c r="F491" s="7"/>
      <c r="I491" s="7"/>
      <c r="J491" s="7"/>
      <c r="K491" s="7"/>
      <c r="L491" s="7"/>
      <c r="M491" s="7"/>
      <c r="N491" s="7"/>
      <c r="O491" s="7"/>
      <c r="P491" s="7"/>
      <c r="Q491" s="7"/>
      <c r="R491" s="10"/>
    </row>
    <row r="492" spans="1:18">
      <c r="A492" s="6"/>
      <c r="E492" s="7"/>
      <c r="F492" s="7"/>
      <c r="I492" s="7"/>
      <c r="J492" s="7"/>
      <c r="K492" s="7"/>
      <c r="L492" s="7"/>
      <c r="M492" s="7"/>
      <c r="N492" s="7"/>
      <c r="O492" s="7"/>
      <c r="P492" s="7"/>
      <c r="Q492" s="7"/>
      <c r="R492" s="10"/>
    </row>
    <row r="493" spans="1:18">
      <c r="A493" s="6"/>
      <c r="E493" s="7"/>
      <c r="F493" s="7"/>
      <c r="I493" s="7"/>
      <c r="J493" s="7"/>
      <c r="K493" s="7"/>
      <c r="L493" s="7"/>
      <c r="M493" s="7"/>
      <c r="N493" s="7"/>
      <c r="O493" s="7"/>
      <c r="P493" s="7"/>
      <c r="Q493" s="7"/>
      <c r="R493" s="10"/>
    </row>
    <row r="494" spans="1:18">
      <c r="A494" s="6"/>
      <c r="E494" s="7"/>
      <c r="F494" s="7"/>
      <c r="I494" s="7"/>
      <c r="J494" s="7"/>
      <c r="K494" s="7"/>
      <c r="L494" s="7"/>
      <c r="M494" s="7"/>
      <c r="N494" s="7"/>
      <c r="O494" s="7"/>
      <c r="P494" s="7"/>
      <c r="Q494" s="7"/>
      <c r="R494" s="10"/>
    </row>
    <row r="495" spans="1:18">
      <c r="A495" s="6"/>
      <c r="E495" s="7"/>
      <c r="F495" s="7"/>
      <c r="I495" s="7"/>
      <c r="J495" s="7"/>
      <c r="K495" s="7"/>
      <c r="L495" s="7"/>
      <c r="M495" s="7"/>
      <c r="N495" s="7"/>
      <c r="O495" s="7"/>
      <c r="P495" s="7"/>
      <c r="Q495" s="7"/>
      <c r="R495" s="10"/>
    </row>
    <row r="496" spans="1:18">
      <c r="A496" s="6"/>
      <c r="E496" s="7"/>
      <c r="F496" s="7"/>
      <c r="I496" s="7"/>
      <c r="J496" s="7"/>
      <c r="K496" s="7"/>
      <c r="L496" s="7"/>
      <c r="M496" s="7"/>
      <c r="N496" s="7"/>
      <c r="O496" s="7"/>
      <c r="P496" s="7"/>
      <c r="Q496" s="7"/>
      <c r="R496" s="10"/>
    </row>
    <row r="497" spans="1:18">
      <c r="A497" s="6"/>
      <c r="E497" s="7"/>
      <c r="F497" s="7"/>
      <c r="I497" s="7"/>
      <c r="J497" s="7"/>
      <c r="K497" s="7"/>
      <c r="L497" s="7"/>
      <c r="M497" s="7"/>
      <c r="N497" s="7"/>
      <c r="O497" s="7"/>
      <c r="P497" s="7"/>
      <c r="Q497" s="7"/>
      <c r="R497" s="10"/>
    </row>
    <row r="498" spans="1:18">
      <c r="A498" s="6"/>
      <c r="E498" s="7"/>
      <c r="F498" s="7"/>
      <c r="I498" s="7"/>
      <c r="J498" s="7"/>
      <c r="K498" s="7"/>
      <c r="L498" s="7"/>
      <c r="M498" s="7"/>
      <c r="N498" s="7"/>
      <c r="O498" s="7"/>
      <c r="P498" s="7"/>
      <c r="Q498" s="7"/>
      <c r="R498" s="10"/>
    </row>
    <row r="499" spans="1:18">
      <c r="A499" s="6"/>
      <c r="E499" s="7"/>
      <c r="F499" s="7"/>
      <c r="I499" s="7"/>
      <c r="J499" s="7"/>
      <c r="K499" s="7"/>
      <c r="L499" s="7"/>
      <c r="M499" s="7"/>
      <c r="N499" s="7"/>
      <c r="O499" s="7"/>
      <c r="P499" s="7"/>
      <c r="Q499" s="7"/>
      <c r="R499" s="10"/>
    </row>
    <row r="500" spans="1:18">
      <c r="A500" s="6"/>
      <c r="E500" s="7"/>
      <c r="F500" s="7"/>
      <c r="I500" s="7"/>
      <c r="J500" s="7"/>
      <c r="K500" s="7"/>
      <c r="L500" s="7"/>
      <c r="M500" s="7"/>
      <c r="N500" s="7"/>
      <c r="O500" s="7"/>
      <c r="P500" s="7"/>
      <c r="Q500" s="7"/>
      <c r="R500" s="10"/>
    </row>
    <row r="501" spans="1:18">
      <c r="A501" s="6"/>
      <c r="E501" s="7"/>
      <c r="F501" s="7"/>
      <c r="I501" s="7"/>
      <c r="J501" s="7"/>
      <c r="K501" s="7"/>
      <c r="L501" s="7"/>
      <c r="M501" s="7"/>
      <c r="N501" s="7"/>
      <c r="O501" s="7"/>
      <c r="P501" s="7"/>
      <c r="Q501" s="7"/>
      <c r="R501" s="10"/>
    </row>
    <row r="502" spans="1:18">
      <c r="A502" s="6"/>
      <c r="E502" s="7"/>
      <c r="F502" s="7"/>
      <c r="I502" s="7"/>
      <c r="J502" s="7"/>
      <c r="K502" s="7"/>
      <c r="L502" s="7"/>
      <c r="M502" s="7"/>
      <c r="N502" s="7"/>
      <c r="O502" s="7"/>
      <c r="P502" s="7"/>
      <c r="Q502" s="7"/>
      <c r="R502" s="10"/>
    </row>
    <row r="503" spans="1:18">
      <c r="A503" s="6"/>
      <c r="E503" s="7"/>
      <c r="F503" s="7"/>
      <c r="I503" s="7"/>
      <c r="J503" s="7"/>
      <c r="K503" s="7"/>
      <c r="L503" s="7"/>
      <c r="M503" s="7"/>
      <c r="N503" s="7"/>
      <c r="O503" s="7"/>
      <c r="P503" s="7"/>
      <c r="Q503" s="7"/>
      <c r="R503" s="10"/>
    </row>
    <row r="504" spans="1:18">
      <c r="A504" s="6"/>
      <c r="E504" s="7"/>
      <c r="F504" s="7"/>
      <c r="I504" s="7"/>
      <c r="J504" s="7"/>
      <c r="K504" s="7"/>
      <c r="L504" s="7"/>
      <c r="M504" s="7"/>
      <c r="N504" s="7"/>
      <c r="O504" s="7"/>
      <c r="P504" s="7"/>
      <c r="Q504" s="7"/>
      <c r="R504" s="10"/>
    </row>
    <row r="505" spans="1:18">
      <c r="A505" s="6"/>
      <c r="E505" s="7"/>
      <c r="F505" s="7"/>
      <c r="I505" s="7"/>
      <c r="J505" s="7"/>
      <c r="K505" s="7"/>
      <c r="L505" s="7"/>
      <c r="M505" s="7"/>
      <c r="N505" s="7"/>
      <c r="O505" s="7"/>
      <c r="P505" s="7"/>
      <c r="Q505" s="7"/>
      <c r="R505" s="10"/>
    </row>
    <row r="506" spans="1:18">
      <c r="A506" s="6"/>
      <c r="E506" s="7"/>
      <c r="F506" s="7"/>
      <c r="I506" s="7"/>
      <c r="J506" s="7"/>
      <c r="K506" s="7"/>
      <c r="L506" s="7"/>
      <c r="M506" s="7"/>
      <c r="N506" s="7"/>
      <c r="O506" s="7"/>
      <c r="P506" s="7"/>
      <c r="Q506" s="7"/>
      <c r="R506" s="10"/>
    </row>
    <row r="507" spans="1:18">
      <c r="A507" s="6"/>
      <c r="E507" s="7"/>
      <c r="F507" s="7"/>
      <c r="I507" s="7"/>
      <c r="J507" s="7"/>
      <c r="K507" s="7"/>
      <c r="L507" s="7"/>
      <c r="M507" s="7"/>
      <c r="N507" s="7"/>
      <c r="O507" s="7"/>
      <c r="P507" s="7"/>
      <c r="Q507" s="7"/>
      <c r="R507" s="10"/>
    </row>
    <row r="508" spans="1:18">
      <c r="A508" s="6"/>
      <c r="E508" s="7"/>
      <c r="F508" s="7"/>
      <c r="I508" s="7"/>
      <c r="J508" s="7"/>
      <c r="K508" s="7"/>
      <c r="L508" s="7"/>
      <c r="M508" s="7"/>
      <c r="N508" s="7"/>
      <c r="O508" s="7"/>
      <c r="P508" s="7"/>
      <c r="Q508" s="7"/>
      <c r="R508" s="10"/>
    </row>
    <row r="509" spans="1:18">
      <c r="A509" s="6"/>
      <c r="E509" s="7"/>
      <c r="F509" s="7"/>
      <c r="I509" s="7"/>
      <c r="J509" s="7"/>
      <c r="K509" s="7"/>
      <c r="L509" s="7"/>
      <c r="M509" s="7"/>
      <c r="N509" s="7"/>
      <c r="O509" s="7"/>
      <c r="P509" s="7"/>
      <c r="Q509" s="7"/>
      <c r="R509" s="10"/>
    </row>
    <row r="510" spans="1:18">
      <c r="A510" s="6"/>
      <c r="E510" s="7"/>
      <c r="F510" s="7"/>
      <c r="I510" s="7"/>
      <c r="J510" s="7"/>
      <c r="K510" s="7"/>
      <c r="L510" s="7"/>
      <c r="M510" s="7"/>
      <c r="N510" s="7"/>
      <c r="O510" s="7"/>
      <c r="P510" s="7"/>
      <c r="Q510" s="7"/>
      <c r="R510" s="10"/>
    </row>
    <row r="511" spans="1:18">
      <c r="A511" s="6"/>
      <c r="E511" s="7"/>
      <c r="F511" s="7"/>
      <c r="I511" s="7"/>
      <c r="J511" s="7"/>
      <c r="K511" s="7"/>
      <c r="L511" s="7"/>
      <c r="M511" s="7"/>
      <c r="N511" s="7"/>
      <c r="O511" s="7"/>
      <c r="P511" s="7"/>
      <c r="Q511" s="7"/>
      <c r="R511" s="10"/>
    </row>
    <row r="512" spans="1:18">
      <c r="A512" s="6"/>
      <c r="E512" s="7"/>
      <c r="F512" s="7"/>
      <c r="I512" s="7"/>
      <c r="J512" s="7"/>
      <c r="K512" s="7"/>
      <c r="L512" s="7"/>
      <c r="M512" s="7"/>
      <c r="N512" s="7"/>
      <c r="O512" s="7"/>
      <c r="P512" s="7"/>
      <c r="Q512" s="7"/>
      <c r="R512" s="10"/>
    </row>
    <row r="513" spans="1:18">
      <c r="A513" s="6"/>
      <c r="E513" s="7"/>
      <c r="F513" s="7"/>
      <c r="I513" s="7"/>
      <c r="J513" s="7"/>
      <c r="K513" s="7"/>
      <c r="L513" s="7"/>
      <c r="M513" s="7"/>
      <c r="N513" s="7"/>
      <c r="O513" s="7"/>
      <c r="P513" s="7"/>
      <c r="Q513" s="7"/>
      <c r="R513" s="10"/>
    </row>
    <row r="514" spans="1:18">
      <c r="A514" s="6"/>
      <c r="E514" s="7"/>
      <c r="F514" s="7"/>
      <c r="I514" s="7"/>
      <c r="J514" s="7"/>
      <c r="K514" s="7"/>
      <c r="L514" s="7"/>
      <c r="M514" s="7"/>
      <c r="N514" s="7"/>
      <c r="O514" s="7"/>
      <c r="P514" s="7"/>
      <c r="Q514" s="7"/>
      <c r="R514" s="10"/>
    </row>
    <row r="515" spans="1:18">
      <c r="A515" s="6"/>
      <c r="E515" s="7"/>
      <c r="F515" s="7"/>
      <c r="I515" s="7"/>
      <c r="J515" s="7"/>
      <c r="K515" s="7"/>
      <c r="L515" s="7"/>
      <c r="M515" s="7"/>
      <c r="N515" s="7"/>
      <c r="O515" s="7"/>
      <c r="P515" s="7"/>
      <c r="Q515" s="7"/>
      <c r="R515" s="10"/>
    </row>
    <row r="516" spans="1:18">
      <c r="A516" s="6"/>
      <c r="E516" s="7"/>
      <c r="F516" s="7"/>
      <c r="I516" s="7"/>
      <c r="J516" s="7"/>
      <c r="K516" s="7"/>
      <c r="L516" s="7"/>
      <c r="M516" s="7"/>
      <c r="N516" s="7"/>
      <c r="O516" s="7"/>
      <c r="P516" s="7"/>
      <c r="Q516" s="7"/>
      <c r="R516" s="10"/>
    </row>
    <row r="517" spans="1:18">
      <c r="A517" s="6"/>
      <c r="E517" s="7"/>
      <c r="F517" s="7"/>
      <c r="I517" s="7"/>
      <c r="J517" s="7"/>
      <c r="K517" s="7"/>
      <c r="L517" s="7"/>
      <c r="M517" s="7"/>
      <c r="N517" s="7"/>
      <c r="O517" s="7"/>
      <c r="P517" s="7"/>
      <c r="Q517" s="7"/>
      <c r="R517" s="10"/>
    </row>
    <row r="518" spans="1:18">
      <c r="A518" s="6"/>
      <c r="E518" s="7"/>
      <c r="F518" s="7"/>
      <c r="I518" s="7"/>
      <c r="J518" s="7"/>
      <c r="K518" s="7"/>
      <c r="L518" s="7"/>
      <c r="M518" s="7"/>
      <c r="N518" s="7"/>
      <c r="O518" s="7"/>
      <c r="P518" s="7"/>
      <c r="Q518" s="7"/>
      <c r="R518" s="10"/>
    </row>
    <row r="519" spans="1:18">
      <c r="A519" s="6"/>
      <c r="E519" s="7"/>
      <c r="F519" s="7"/>
      <c r="I519" s="7"/>
      <c r="J519" s="7"/>
      <c r="K519" s="7"/>
      <c r="L519" s="7"/>
      <c r="M519" s="7"/>
      <c r="N519" s="7"/>
      <c r="O519" s="7"/>
      <c r="P519" s="7"/>
      <c r="Q519" s="7"/>
      <c r="R519" s="10"/>
    </row>
    <row r="520" spans="1:18">
      <c r="A520" s="6"/>
      <c r="E520" s="7"/>
      <c r="F520" s="7"/>
      <c r="I520" s="7"/>
      <c r="J520" s="7"/>
      <c r="K520" s="7"/>
      <c r="L520" s="7"/>
      <c r="M520" s="7"/>
      <c r="N520" s="7"/>
      <c r="O520" s="7"/>
      <c r="P520" s="7"/>
      <c r="Q520" s="7"/>
      <c r="R520" s="10"/>
    </row>
    <row r="521" spans="1:18">
      <c r="A521" s="6"/>
      <c r="E521" s="7"/>
      <c r="F521" s="7"/>
      <c r="I521" s="7"/>
      <c r="J521" s="7"/>
      <c r="K521" s="7"/>
      <c r="L521" s="7"/>
      <c r="M521" s="7"/>
      <c r="N521" s="7"/>
      <c r="O521" s="7"/>
      <c r="P521" s="7"/>
      <c r="Q521" s="7"/>
      <c r="R521" s="10"/>
    </row>
    <row r="522" spans="1:18">
      <c r="A522" s="6"/>
      <c r="E522" s="7"/>
      <c r="F522" s="7"/>
      <c r="I522" s="7"/>
      <c r="J522" s="7"/>
      <c r="K522" s="7"/>
      <c r="L522" s="7"/>
      <c r="M522" s="7"/>
      <c r="N522" s="7"/>
      <c r="O522" s="7"/>
      <c r="P522" s="7"/>
      <c r="Q522" s="7"/>
      <c r="R522" s="10"/>
    </row>
    <row r="523" spans="1:18">
      <c r="A523" s="6"/>
      <c r="E523" s="7"/>
      <c r="F523" s="7"/>
      <c r="I523" s="7"/>
      <c r="J523" s="7"/>
      <c r="K523" s="7"/>
      <c r="L523" s="7"/>
      <c r="M523" s="7"/>
      <c r="N523" s="7"/>
      <c r="O523" s="7"/>
      <c r="P523" s="7"/>
      <c r="Q523" s="7"/>
      <c r="R523" s="10"/>
    </row>
    <row r="524" spans="1:18">
      <c r="A524" s="6"/>
      <c r="E524" s="7"/>
      <c r="F524" s="7"/>
      <c r="I524" s="7"/>
      <c r="J524" s="7"/>
      <c r="K524" s="7"/>
      <c r="L524" s="7"/>
      <c r="M524" s="7"/>
      <c r="N524" s="7"/>
      <c r="O524" s="7"/>
      <c r="P524" s="7"/>
      <c r="Q524" s="7"/>
      <c r="R524" s="10"/>
    </row>
    <row r="525" spans="1:18">
      <c r="A525" s="6"/>
      <c r="E525" s="7"/>
      <c r="F525" s="7"/>
      <c r="I525" s="7"/>
      <c r="J525" s="7"/>
      <c r="K525" s="7"/>
      <c r="L525" s="7"/>
      <c r="M525" s="7"/>
      <c r="N525" s="7"/>
      <c r="O525" s="7"/>
      <c r="P525" s="7"/>
      <c r="Q525" s="7"/>
      <c r="R525" s="10"/>
    </row>
    <row r="526" spans="1:18">
      <c r="A526" s="6"/>
      <c r="E526" s="7"/>
      <c r="F526" s="7"/>
      <c r="I526" s="7"/>
      <c r="J526" s="7"/>
      <c r="K526" s="7"/>
      <c r="L526" s="7"/>
      <c r="M526" s="7"/>
      <c r="N526" s="7"/>
      <c r="O526" s="7"/>
      <c r="P526" s="7"/>
      <c r="Q526" s="7"/>
      <c r="R526" s="10"/>
    </row>
    <row r="527" spans="1:18">
      <c r="A527" s="6"/>
      <c r="E527" s="7"/>
      <c r="F527" s="7"/>
      <c r="I527" s="7"/>
      <c r="J527" s="7"/>
      <c r="K527" s="7"/>
      <c r="L527" s="7"/>
      <c r="M527" s="7"/>
      <c r="N527" s="7"/>
      <c r="O527" s="7"/>
      <c r="P527" s="7"/>
      <c r="Q527" s="7"/>
      <c r="R527" s="10"/>
    </row>
    <row r="528" spans="1:18">
      <c r="A528" s="6"/>
      <c r="E528" s="7"/>
      <c r="F528" s="7"/>
      <c r="I528" s="7"/>
      <c r="J528" s="7"/>
      <c r="K528" s="7"/>
      <c r="L528" s="7"/>
      <c r="M528" s="7"/>
      <c r="N528" s="7"/>
      <c r="O528" s="7"/>
      <c r="P528" s="7"/>
      <c r="Q528" s="7"/>
      <c r="R528" s="10"/>
    </row>
    <row r="529" spans="1:18">
      <c r="A529" s="6"/>
      <c r="E529" s="7"/>
      <c r="F529" s="7"/>
      <c r="I529" s="7"/>
      <c r="J529" s="7"/>
      <c r="K529" s="7"/>
      <c r="L529" s="7"/>
      <c r="M529" s="7"/>
      <c r="N529" s="7"/>
      <c r="O529" s="7"/>
      <c r="P529" s="7"/>
      <c r="Q529" s="7"/>
      <c r="R529" s="10"/>
    </row>
    <row r="530" spans="1:18">
      <c r="A530" s="6"/>
      <c r="E530" s="7"/>
      <c r="F530" s="7"/>
      <c r="I530" s="7"/>
      <c r="J530" s="7"/>
      <c r="K530" s="7"/>
      <c r="L530" s="7"/>
      <c r="M530" s="7"/>
      <c r="N530" s="7"/>
      <c r="O530" s="7"/>
      <c r="P530" s="7"/>
      <c r="Q530" s="7"/>
      <c r="R530" s="10"/>
    </row>
    <row r="531" spans="1:18">
      <c r="A531" s="6"/>
      <c r="E531" s="7"/>
      <c r="F531" s="7"/>
      <c r="I531" s="7"/>
      <c r="J531" s="7"/>
      <c r="K531" s="7"/>
      <c r="L531" s="7"/>
      <c r="M531" s="7"/>
      <c r="N531" s="7"/>
      <c r="O531" s="7"/>
      <c r="P531" s="7"/>
      <c r="Q531" s="7"/>
      <c r="R531" s="10"/>
    </row>
    <row r="532" spans="1:18">
      <c r="A532" s="6"/>
      <c r="E532" s="7"/>
      <c r="F532" s="7"/>
      <c r="I532" s="7"/>
      <c r="J532" s="7"/>
      <c r="K532" s="7"/>
      <c r="L532" s="7"/>
      <c r="M532" s="7"/>
      <c r="N532" s="7"/>
      <c r="O532" s="7"/>
      <c r="P532" s="7"/>
      <c r="Q532" s="7"/>
      <c r="R532" s="10"/>
    </row>
    <row r="533" spans="1:18">
      <c r="A533" s="6"/>
      <c r="E533" s="7"/>
      <c r="F533" s="7"/>
      <c r="I533" s="7"/>
      <c r="J533" s="7"/>
      <c r="K533" s="7"/>
      <c r="L533" s="7"/>
      <c r="M533" s="7"/>
      <c r="N533" s="7"/>
      <c r="O533" s="7"/>
      <c r="P533" s="7"/>
      <c r="Q533" s="7"/>
      <c r="R533" s="10"/>
    </row>
    <row r="534" spans="1:18">
      <c r="A534" s="6"/>
      <c r="E534" s="7"/>
      <c r="F534" s="7"/>
      <c r="I534" s="7"/>
      <c r="J534" s="7"/>
      <c r="K534" s="7"/>
      <c r="L534" s="7"/>
      <c r="M534" s="7"/>
      <c r="N534" s="7"/>
      <c r="O534" s="7"/>
      <c r="P534" s="7"/>
      <c r="Q534" s="7"/>
      <c r="R534" s="10"/>
    </row>
    <row r="535" spans="1:18">
      <c r="A535" s="6"/>
      <c r="E535" s="7"/>
      <c r="F535" s="7"/>
      <c r="I535" s="7"/>
      <c r="J535" s="7"/>
      <c r="K535" s="7"/>
      <c r="L535" s="7"/>
      <c r="M535" s="7"/>
      <c r="N535" s="7"/>
      <c r="O535" s="7"/>
      <c r="P535" s="7"/>
      <c r="Q535" s="7"/>
      <c r="R535" s="10"/>
    </row>
    <row r="536" spans="1:18">
      <c r="A536" s="6"/>
      <c r="E536" s="7"/>
      <c r="F536" s="7"/>
      <c r="I536" s="7"/>
      <c r="J536" s="7"/>
      <c r="K536" s="7"/>
      <c r="L536" s="7"/>
      <c r="M536" s="7"/>
      <c r="N536" s="7"/>
      <c r="O536" s="7"/>
      <c r="P536" s="7"/>
      <c r="Q536" s="7"/>
      <c r="R536" s="10"/>
    </row>
    <row r="537" spans="1:18">
      <c r="A537" s="6"/>
      <c r="E537" s="7"/>
      <c r="F537" s="7"/>
      <c r="I537" s="7"/>
      <c r="J537" s="7"/>
      <c r="K537" s="7"/>
      <c r="L537" s="7"/>
      <c r="M537" s="7"/>
      <c r="N537" s="7"/>
      <c r="O537" s="7"/>
      <c r="P537" s="7"/>
      <c r="Q537" s="7"/>
      <c r="R537" s="10"/>
    </row>
    <row r="538" spans="1:18">
      <c r="A538" s="6"/>
      <c r="E538" s="7"/>
      <c r="F538" s="7"/>
      <c r="I538" s="7"/>
      <c r="J538" s="7"/>
      <c r="K538" s="7"/>
      <c r="L538" s="7"/>
      <c r="M538" s="7"/>
      <c r="N538" s="7"/>
      <c r="O538" s="7"/>
      <c r="P538" s="7"/>
      <c r="Q538" s="7"/>
      <c r="R538" s="10"/>
    </row>
  </sheetData>
  <sortState xmlns:xlrd2="http://schemas.microsoft.com/office/spreadsheetml/2017/richdata2" ref="A2:Z64">
    <sortCondition ref="A2:A64"/>
  </sortState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B0FF-DC78-594D-A242-7E745816904F}">
  <sheetPr>
    <tabColor theme="4" tint="0.39997558519241921"/>
  </sheetPr>
  <dimension ref="A1:F32"/>
  <sheetViews>
    <sheetView workbookViewId="0">
      <selection activeCell="F3" sqref="F3:F32"/>
    </sheetView>
  </sheetViews>
  <sheetFormatPr baseColWidth="10" defaultRowHeight="16"/>
  <sheetData>
    <row r="1" spans="1:6">
      <c r="A1" t="s">
        <v>6</v>
      </c>
      <c r="B1" t="s">
        <v>39</v>
      </c>
      <c r="C1" t="s">
        <v>40</v>
      </c>
      <c r="D1" t="s">
        <v>34</v>
      </c>
      <c r="E1" t="s">
        <v>1</v>
      </c>
    </row>
    <row r="2" spans="1:6">
      <c r="A2" s="1">
        <v>44013</v>
      </c>
      <c r="B2">
        <v>9</v>
      </c>
      <c r="C2">
        <v>22.38</v>
      </c>
      <c r="D2">
        <v>12.48</v>
      </c>
      <c r="E2" s="5">
        <f>D2/C2</f>
        <v>0.55764075067024133</v>
      </c>
      <c r="F2">
        <f>D2</f>
        <v>12.48</v>
      </c>
    </row>
    <row r="3" spans="1:6">
      <c r="A3" s="1">
        <v>44014</v>
      </c>
      <c r="B3">
        <v>4</v>
      </c>
      <c r="C3">
        <v>7.06</v>
      </c>
      <c r="D3">
        <v>2.11</v>
      </c>
      <c r="E3" s="5">
        <f t="shared" ref="E3:E32" si="0">D3/C3</f>
        <v>0.29886685552407932</v>
      </c>
      <c r="F3">
        <f>F2+D3</f>
        <v>14.59</v>
      </c>
    </row>
    <row r="4" spans="1:6">
      <c r="A4" s="1">
        <v>44015</v>
      </c>
      <c r="B4">
        <v>8</v>
      </c>
      <c r="C4">
        <v>10.02</v>
      </c>
      <c r="D4">
        <v>0.9</v>
      </c>
      <c r="E4" s="5">
        <f t="shared" si="0"/>
        <v>8.9820359281437126E-2</v>
      </c>
      <c r="F4">
        <f t="shared" ref="F4:F32" si="1">F3+D4</f>
        <v>15.49</v>
      </c>
    </row>
    <row r="5" spans="1:6">
      <c r="A5" s="1">
        <v>44016</v>
      </c>
      <c r="B5">
        <v>13</v>
      </c>
      <c r="C5">
        <v>40.58</v>
      </c>
      <c r="D5">
        <v>11.15</v>
      </c>
      <c r="E5" s="5">
        <f t="shared" si="0"/>
        <v>0.27476589452932482</v>
      </c>
      <c r="F5">
        <f t="shared" si="1"/>
        <v>26.64</v>
      </c>
    </row>
    <row r="6" spans="1:6">
      <c r="A6" s="1">
        <v>44017</v>
      </c>
      <c r="B6">
        <v>12</v>
      </c>
      <c r="C6">
        <v>41.58</v>
      </c>
      <c r="D6">
        <v>-1.61</v>
      </c>
      <c r="E6" s="5">
        <f t="shared" si="0"/>
        <v>-3.8720538720538725E-2</v>
      </c>
      <c r="F6">
        <f t="shared" si="1"/>
        <v>25.03</v>
      </c>
    </row>
    <row r="7" spans="1:6">
      <c r="A7" s="1">
        <v>44018</v>
      </c>
      <c r="B7">
        <v>6</v>
      </c>
      <c r="C7">
        <v>9.92</v>
      </c>
      <c r="D7">
        <v>-2.8</v>
      </c>
      <c r="E7" s="5">
        <f t="shared" si="0"/>
        <v>-0.282258064516129</v>
      </c>
      <c r="F7">
        <f t="shared" si="1"/>
        <v>22.23</v>
      </c>
    </row>
    <row r="8" spans="1:6">
      <c r="A8" s="1">
        <v>44019</v>
      </c>
      <c r="B8">
        <v>11</v>
      </c>
      <c r="C8">
        <v>19.04</v>
      </c>
      <c r="D8">
        <v>2.99</v>
      </c>
      <c r="E8" s="5">
        <f t="shared" si="0"/>
        <v>0.15703781512605045</v>
      </c>
      <c r="F8">
        <f t="shared" si="1"/>
        <v>25.22</v>
      </c>
    </row>
    <row r="9" spans="1:6">
      <c r="A9" s="1">
        <v>44020</v>
      </c>
      <c r="E9" s="5" t="e">
        <f t="shared" si="0"/>
        <v>#DIV/0!</v>
      </c>
      <c r="F9">
        <f t="shared" si="1"/>
        <v>25.22</v>
      </c>
    </row>
    <row r="10" spans="1:6">
      <c r="A10" s="1">
        <v>44021</v>
      </c>
      <c r="E10" s="5" t="e">
        <f t="shared" si="0"/>
        <v>#DIV/0!</v>
      </c>
      <c r="F10">
        <f t="shared" si="1"/>
        <v>25.22</v>
      </c>
    </row>
    <row r="11" spans="1:6">
      <c r="A11" s="1">
        <v>44022</v>
      </c>
      <c r="E11" s="5" t="e">
        <f t="shared" si="0"/>
        <v>#DIV/0!</v>
      </c>
      <c r="F11">
        <f t="shared" si="1"/>
        <v>25.22</v>
      </c>
    </row>
    <row r="12" spans="1:6">
      <c r="A12" s="1">
        <v>44023</v>
      </c>
      <c r="E12" s="5" t="e">
        <f t="shared" si="0"/>
        <v>#DIV/0!</v>
      </c>
      <c r="F12">
        <f t="shared" si="1"/>
        <v>25.22</v>
      </c>
    </row>
    <row r="13" spans="1:6">
      <c r="A13" s="1">
        <v>44024</v>
      </c>
      <c r="E13" s="5" t="e">
        <f t="shared" si="0"/>
        <v>#DIV/0!</v>
      </c>
      <c r="F13">
        <f t="shared" si="1"/>
        <v>25.22</v>
      </c>
    </row>
    <row r="14" spans="1:6">
      <c r="A14" s="1">
        <v>44025</v>
      </c>
      <c r="E14" s="5" t="e">
        <f t="shared" si="0"/>
        <v>#DIV/0!</v>
      </c>
      <c r="F14">
        <f t="shared" si="1"/>
        <v>25.22</v>
      </c>
    </row>
    <row r="15" spans="1:6">
      <c r="A15" s="1">
        <v>44026</v>
      </c>
      <c r="E15" s="5" t="e">
        <f t="shared" si="0"/>
        <v>#DIV/0!</v>
      </c>
      <c r="F15">
        <f t="shared" si="1"/>
        <v>25.22</v>
      </c>
    </row>
    <row r="16" spans="1:6">
      <c r="A16" s="1">
        <v>44027</v>
      </c>
      <c r="E16" s="5" t="e">
        <f t="shared" si="0"/>
        <v>#DIV/0!</v>
      </c>
      <c r="F16">
        <f t="shared" si="1"/>
        <v>25.22</v>
      </c>
    </row>
    <row r="17" spans="1:6">
      <c r="A17" s="1">
        <v>44028</v>
      </c>
      <c r="E17" s="5" t="e">
        <f t="shared" si="0"/>
        <v>#DIV/0!</v>
      </c>
      <c r="F17">
        <f t="shared" si="1"/>
        <v>25.22</v>
      </c>
    </row>
    <row r="18" spans="1:6">
      <c r="A18" s="1">
        <v>44029</v>
      </c>
      <c r="E18" s="5" t="e">
        <f t="shared" si="0"/>
        <v>#DIV/0!</v>
      </c>
      <c r="F18">
        <f t="shared" si="1"/>
        <v>25.22</v>
      </c>
    </row>
    <row r="19" spans="1:6">
      <c r="A19" s="1">
        <v>44030</v>
      </c>
      <c r="E19" s="5" t="e">
        <f t="shared" si="0"/>
        <v>#DIV/0!</v>
      </c>
      <c r="F19">
        <f t="shared" si="1"/>
        <v>25.22</v>
      </c>
    </row>
    <row r="20" spans="1:6">
      <c r="A20" s="1">
        <v>44031</v>
      </c>
      <c r="E20" s="5" t="e">
        <f t="shared" si="0"/>
        <v>#DIV/0!</v>
      </c>
      <c r="F20">
        <f t="shared" si="1"/>
        <v>25.22</v>
      </c>
    </row>
    <row r="21" spans="1:6">
      <c r="A21" s="1">
        <v>44032</v>
      </c>
      <c r="E21" s="5" t="e">
        <f t="shared" si="0"/>
        <v>#DIV/0!</v>
      </c>
      <c r="F21">
        <f t="shared" si="1"/>
        <v>25.22</v>
      </c>
    </row>
    <row r="22" spans="1:6">
      <c r="A22" s="1">
        <v>44033</v>
      </c>
      <c r="E22" s="5" t="e">
        <f t="shared" si="0"/>
        <v>#DIV/0!</v>
      </c>
      <c r="F22">
        <f t="shared" si="1"/>
        <v>25.22</v>
      </c>
    </row>
    <row r="23" spans="1:6">
      <c r="A23" s="1">
        <v>44034</v>
      </c>
      <c r="E23" s="5" t="e">
        <f t="shared" si="0"/>
        <v>#DIV/0!</v>
      </c>
      <c r="F23">
        <f t="shared" si="1"/>
        <v>25.22</v>
      </c>
    </row>
    <row r="24" spans="1:6">
      <c r="A24" s="1">
        <v>44035</v>
      </c>
      <c r="E24" s="5" t="e">
        <f t="shared" si="0"/>
        <v>#DIV/0!</v>
      </c>
      <c r="F24">
        <f t="shared" si="1"/>
        <v>25.22</v>
      </c>
    </row>
    <row r="25" spans="1:6">
      <c r="A25" s="1">
        <v>44036</v>
      </c>
      <c r="E25" s="5" t="e">
        <f t="shared" si="0"/>
        <v>#DIV/0!</v>
      </c>
      <c r="F25">
        <f t="shared" si="1"/>
        <v>25.22</v>
      </c>
    </row>
    <row r="26" spans="1:6">
      <c r="A26" s="1">
        <v>44037</v>
      </c>
      <c r="E26" s="5" t="e">
        <f t="shared" si="0"/>
        <v>#DIV/0!</v>
      </c>
      <c r="F26">
        <f t="shared" si="1"/>
        <v>25.22</v>
      </c>
    </row>
    <row r="27" spans="1:6">
      <c r="A27" s="1">
        <v>44038</v>
      </c>
      <c r="E27" s="5" t="e">
        <f t="shared" si="0"/>
        <v>#DIV/0!</v>
      </c>
      <c r="F27">
        <f t="shared" si="1"/>
        <v>25.22</v>
      </c>
    </row>
    <row r="28" spans="1:6">
      <c r="A28" s="1">
        <v>44039</v>
      </c>
      <c r="E28" s="5" t="e">
        <f t="shared" si="0"/>
        <v>#DIV/0!</v>
      </c>
      <c r="F28">
        <f t="shared" si="1"/>
        <v>25.22</v>
      </c>
    </row>
    <row r="29" spans="1:6">
      <c r="A29" s="1">
        <v>44040</v>
      </c>
      <c r="E29" s="5" t="e">
        <f t="shared" si="0"/>
        <v>#DIV/0!</v>
      </c>
      <c r="F29">
        <f t="shared" si="1"/>
        <v>25.22</v>
      </c>
    </row>
    <row r="30" spans="1:6">
      <c r="A30" s="1">
        <v>44041</v>
      </c>
      <c r="E30" s="5" t="e">
        <f t="shared" si="0"/>
        <v>#DIV/0!</v>
      </c>
      <c r="F30">
        <f t="shared" si="1"/>
        <v>25.22</v>
      </c>
    </row>
    <row r="31" spans="1:6">
      <c r="A31" s="1">
        <v>44042</v>
      </c>
      <c r="E31" s="5" t="e">
        <f t="shared" si="0"/>
        <v>#DIV/0!</v>
      </c>
      <c r="F31">
        <f t="shared" si="1"/>
        <v>25.22</v>
      </c>
    </row>
    <row r="32" spans="1:6">
      <c r="A32" s="1">
        <v>44043</v>
      </c>
      <c r="E32" s="5" t="e">
        <f t="shared" si="0"/>
        <v>#DIV/0!</v>
      </c>
      <c r="F32">
        <f t="shared" si="1"/>
        <v>25.22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Trade Breakdown</vt:lpstr>
      <vt:lpstr>Daily Trade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Roberts</dc:creator>
  <cp:lastModifiedBy>Jonathan Roberts</cp:lastModifiedBy>
  <dcterms:created xsi:type="dcterms:W3CDTF">2019-12-19T03:03:17Z</dcterms:created>
  <dcterms:modified xsi:type="dcterms:W3CDTF">2020-07-08T05:17:21Z</dcterms:modified>
</cp:coreProperties>
</file>